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wcoyfinancialadvisors-my.sharepoint.com/personal/mayres_coycapital_com/Documents/Desktop/"/>
    </mc:Choice>
  </mc:AlternateContent>
  <xr:revisionPtr revIDLastSave="0" documentId="8_{4E8001E9-9743-4693-9E3D-F437BB28BA0D}" xr6:coauthVersionLast="47" xr6:coauthVersionMax="47" xr10:uidLastSave="{00000000-0000-0000-0000-000000000000}"/>
  <bookViews>
    <workbookView xWindow="-96" yWindow="-96" windowWidth="20904" windowHeight="13152" firstSheet="1" activeTab="1" xr2:uid="{00000000-000D-0000-FFFF-FFFF00000000}"/>
  </bookViews>
  <sheets>
    <sheet name="Master Template" sheetId="1" state="hidden" r:id="rId1"/>
    <sheet name="Worksheet" sheetId="3" r:id="rId2"/>
    <sheet name="CancelBeforeSave" sheetId="4" state="hidden" r:id="rId3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" i="3" l="1"/>
  <c r="M37" i="3" s="1"/>
  <c r="O37" i="3" s="1"/>
  <c r="Q26" i="3"/>
  <c r="Q10" i="3"/>
  <c r="Q18" i="3"/>
  <c r="Q22" i="3"/>
  <c r="K10" i="3"/>
  <c r="K18" i="3"/>
  <c r="Q25" i="1"/>
  <c r="Q21" i="1"/>
  <c r="Q15" i="1"/>
  <c r="K25" i="1"/>
  <c r="V20" i="1" s="1"/>
  <c r="X20" i="1" s="1"/>
  <c r="K17" i="1"/>
  <c r="K9" i="1"/>
  <c r="Q9" i="1"/>
  <c r="Q27" i="1"/>
  <c r="K27" i="1"/>
  <c r="M30" i="1" s="1"/>
  <c r="M31" i="1" s="1"/>
  <c r="K29" i="3" l="1"/>
  <c r="Q29" i="3"/>
  <c r="N32" i="3" s="1"/>
  <c r="N33" i="3" s="1"/>
</calcChain>
</file>

<file path=xl/sharedStrings.xml><?xml version="1.0" encoding="utf-8"?>
<sst xmlns="http://schemas.openxmlformats.org/spreadsheetml/2006/main" count="46" uniqueCount="39">
  <si>
    <t>Number of Dumpsters</t>
  </si>
  <si>
    <t>Size of Dumpsters</t>
  </si>
  <si>
    <t>Number of times dumpster(s) are pulled in a period of time…Week, Month, Year?</t>
  </si>
  <si>
    <t>Level of effectiveness of compaction…1/2 box of space, 1/4?, 3/4?</t>
  </si>
  <si>
    <t>Costs of:</t>
  </si>
  <si>
    <t>Haul</t>
  </si>
  <si>
    <t>Tonnage</t>
  </si>
  <si>
    <t>Other costs</t>
  </si>
  <si>
    <t>Fuel Surcharge</t>
  </si>
  <si>
    <t>Environmental Charge</t>
  </si>
  <si>
    <t>Dry Run</t>
  </si>
  <si>
    <t>Clean-Out Fee</t>
  </si>
  <si>
    <t>Insurance Coverage</t>
  </si>
  <si>
    <t>Delivery</t>
  </si>
  <si>
    <t>Relocation</t>
  </si>
  <si>
    <t>Removal Fee</t>
  </si>
  <si>
    <t>Wash Out</t>
  </si>
  <si>
    <t>Overages….When garbage is above the line</t>
  </si>
  <si>
    <t>Administrative Charge</t>
  </si>
  <si>
    <t>Taxes</t>
  </si>
  <si>
    <t>Rental Fee</t>
  </si>
  <si>
    <t>Monthly, Quarterly, Annual Savings</t>
  </si>
  <si>
    <t>The report should always state…</t>
  </si>
  <si>
    <t>Mitigating Loss Production / Opportunity Costs</t>
  </si>
  <si>
    <t>Workplace Safety</t>
  </si>
  <si>
    <t xml:space="preserve">Improving the property / aestetics </t>
  </si>
  <si>
    <t>Reliability issues of haulers not showing</t>
  </si>
  <si>
    <t>*</t>
  </si>
  <si>
    <t>Up to 20% Additional Capacity</t>
  </si>
  <si>
    <t>Dumpster 1</t>
  </si>
  <si>
    <t>Dumpster 2</t>
  </si>
  <si>
    <t>Dumpster 3</t>
  </si>
  <si>
    <t xml:space="preserve">Supporting Green Initiatives - Possible Tax Credit </t>
  </si>
  <si>
    <t>Spend</t>
  </si>
  <si>
    <t>Savings</t>
  </si>
  <si>
    <t>Haulers Fee</t>
  </si>
  <si>
    <t>Monster Smash Fee</t>
  </si>
  <si>
    <t>Possible Additional Savings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</si>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</sst>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2"/>
      <color theme="1"/>
      <name val="Helvetica"/>
    </font>
    <font>
      <sz val="12"/>
      <color theme="1"/>
      <name val="Helvetica"/>
    </font>
    <font>
      <b/>
      <i/>
      <sz val="12"/>
      <color theme="1"/>
      <name val="Helvetica"/>
    </font>
    <font>
      <b/>
      <sz val="11"/>
      <color theme="1"/>
      <name val="Helvetica"/>
    </font>
    <font>
      <sz val="11"/>
      <color theme="1"/>
      <name val="Helvetica"/>
    </font>
    <font>
      <b/>
      <sz val="14"/>
      <color theme="0"/>
      <name val="Helvetica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6E3C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 style="mediumDashed">
        <color auto="1"/>
      </top>
      <bottom style="medium">
        <color auto="1"/>
      </bottom>
      <diagonal/>
    </border>
    <border>
      <left/>
      <right/>
      <top style="mediumDashed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89">
    <xf numFmtId="0" fontId="0" fillId="0" borderId="0" xfId="0"/>
    <xf numFmtId="6" fontId="0" fillId="0" borderId="0" xfId="0" applyNumberFormat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/>
    <xf numFmtId="0" fontId="0" fillId="2" borderId="6" xfId="0" applyFill="1" applyBorder="1"/>
    <xf numFmtId="0" fontId="3" fillId="0" borderId="0" xfId="0" applyFont="1"/>
    <xf numFmtId="6" fontId="3" fillId="0" borderId="0" xfId="0" applyNumberFormat="1" applyFont="1"/>
    <xf numFmtId="0" fontId="3" fillId="0" borderId="10" xfId="0" applyFont="1" applyBorder="1"/>
    <xf numFmtId="8" fontId="3" fillId="0" borderId="0" xfId="0" applyNumberFormat="1" applyFont="1"/>
    <xf numFmtId="6" fontId="3" fillId="0" borderId="1" xfId="0" applyNumberFormat="1" applyFont="1" applyBorder="1"/>
    <xf numFmtId="0" fontId="0" fillId="3" borderId="5" xfId="0" applyFill="1" applyBorder="1"/>
    <xf numFmtId="0" fontId="0" fillId="3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4" borderId="5" xfId="0" applyFill="1" applyBorder="1"/>
    <xf numFmtId="0" fontId="0" fillId="4" borderId="0" xfId="0" applyFill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10" fontId="0" fillId="0" borderId="0" xfId="0" applyNumberFormat="1"/>
    <xf numFmtId="10" fontId="3" fillId="0" borderId="0" xfId="1" applyNumberFormat="1" applyFont="1" applyFill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6" fontId="3" fillId="6" borderId="1" xfId="0" applyNumberFormat="1" applyFont="1" applyFill="1" applyBorder="1"/>
    <xf numFmtId="0" fontId="3" fillId="6" borderId="1" xfId="0" applyFont="1" applyFill="1" applyBorder="1" applyAlignment="1">
      <alignment horizontal="center"/>
    </xf>
    <xf numFmtId="0" fontId="3" fillId="6" borderId="13" xfId="0" applyFont="1" applyFill="1" applyBorder="1"/>
    <xf numFmtId="0" fontId="3" fillId="6" borderId="14" xfId="0" applyFont="1" applyFill="1" applyBorder="1"/>
    <xf numFmtId="6" fontId="3" fillId="7" borderId="1" xfId="0" applyNumberFormat="1" applyFont="1" applyFill="1" applyBorder="1"/>
    <xf numFmtId="6" fontId="3" fillId="7" borderId="1" xfId="0" applyNumberFormat="1" applyFont="1" applyFill="1" applyBorder="1" applyAlignment="1">
      <alignment horizontal="center"/>
    </xf>
    <xf numFmtId="10" fontId="3" fillId="7" borderId="1" xfId="1" applyNumberFormat="1" applyFont="1" applyFill="1" applyBorder="1" applyAlignment="1">
      <alignment horizontal="center"/>
    </xf>
    <xf numFmtId="164" fontId="3" fillId="0" borderId="13" xfId="0" applyNumberFormat="1" applyFont="1" applyBorder="1"/>
    <xf numFmtId="164" fontId="3" fillId="0" borderId="14" xfId="0" applyNumberFormat="1" applyFont="1" applyBorder="1" applyAlignment="1">
      <alignment horizontal="center"/>
    </xf>
    <xf numFmtId="6" fontId="13" fillId="10" borderId="1" xfId="0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0" fillId="8" borderId="0" xfId="0" applyFill="1" applyProtection="1">
      <protection locked="0"/>
    </xf>
    <xf numFmtId="0" fontId="3" fillId="8" borderId="0" xfId="0" applyFont="1" applyFill="1" applyProtection="1">
      <protection locked="0"/>
    </xf>
    <xf numFmtId="0" fontId="0" fillId="8" borderId="0" xfId="0" applyFill="1" applyAlignment="1" applyProtection="1">
      <alignment horizontal="center"/>
      <protection locked="0"/>
    </xf>
    <xf numFmtId="0" fontId="8" fillId="8" borderId="0" xfId="0" applyFont="1" applyFill="1" applyAlignment="1" applyProtection="1">
      <alignment horizontal="center"/>
      <protection locked="0"/>
    </xf>
    <xf numFmtId="0" fontId="9" fillId="8" borderId="0" xfId="0" applyFont="1" applyFill="1" applyProtection="1">
      <protection locked="0"/>
    </xf>
    <xf numFmtId="0" fontId="8" fillId="8" borderId="0" xfId="0" applyFont="1" applyFill="1" applyProtection="1">
      <protection locked="0"/>
    </xf>
    <xf numFmtId="0" fontId="1" fillId="8" borderId="0" xfId="0" applyFont="1" applyFill="1" applyProtection="1">
      <protection locked="0"/>
    </xf>
    <xf numFmtId="0" fontId="9" fillId="8" borderId="0" xfId="0" applyFont="1" applyFill="1" applyAlignment="1" applyProtection="1">
      <alignment horizontal="center"/>
      <protection locked="0"/>
    </xf>
    <xf numFmtId="0" fontId="7" fillId="8" borderId="0" xfId="0" applyFont="1" applyFill="1" applyProtection="1">
      <protection locked="0"/>
    </xf>
    <xf numFmtId="6" fontId="8" fillId="8" borderId="0" xfId="0" applyNumberFormat="1" applyFont="1" applyFill="1" applyProtection="1">
      <protection locked="0"/>
    </xf>
    <xf numFmtId="6" fontId="8" fillId="8" borderId="0" xfId="0" applyNumberFormat="1" applyFont="1" applyFill="1" applyAlignment="1" applyProtection="1">
      <alignment horizontal="center"/>
      <protection locked="0"/>
    </xf>
    <xf numFmtId="0" fontId="10" fillId="8" borderId="0" xfId="0" applyFont="1" applyFill="1" applyAlignment="1" applyProtection="1">
      <alignment horizontal="center"/>
      <protection locked="0"/>
    </xf>
    <xf numFmtId="6" fontId="9" fillId="8" borderId="0" xfId="0" applyNumberFormat="1" applyFont="1" applyFill="1" applyProtection="1">
      <protection locked="0"/>
    </xf>
    <xf numFmtId="8" fontId="8" fillId="8" borderId="0" xfId="0" applyNumberFormat="1" applyFont="1" applyFill="1" applyAlignment="1" applyProtection="1">
      <alignment horizontal="center"/>
      <protection locked="0"/>
    </xf>
    <xf numFmtId="10" fontId="8" fillId="8" borderId="0" xfId="1" applyNumberFormat="1" applyFont="1" applyFill="1" applyBorder="1" applyAlignment="1" applyProtection="1">
      <alignment horizontal="center"/>
      <protection locked="0"/>
    </xf>
    <xf numFmtId="0" fontId="11" fillId="8" borderId="0" xfId="0" applyFont="1" applyFill="1" applyAlignment="1" applyProtection="1">
      <alignment horizontal="center"/>
      <protection locked="0"/>
    </xf>
    <xf numFmtId="0" fontId="12" fillId="8" borderId="0" xfId="0" applyFont="1" applyFill="1" applyProtection="1">
      <protection locked="0"/>
    </xf>
    <xf numFmtId="0" fontId="11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6" fontId="13" fillId="9" borderId="1" xfId="0" applyNumberFormat="1" applyFont="1" applyFill="1" applyBorder="1" applyAlignment="1">
      <alignment horizontal="center"/>
    </xf>
    <xf numFmtId="6" fontId="13" fillId="9" borderId="13" xfId="0" applyNumberFormat="1" applyFont="1" applyFill="1" applyBorder="1" applyAlignment="1">
      <alignment horizontal="center"/>
    </xf>
    <xf numFmtId="10" fontId="13" fillId="9" borderId="1" xfId="1" applyNumberFormat="1" applyFont="1" applyFill="1" applyBorder="1" applyAlignment="1" applyProtection="1">
      <alignment horizontal="center"/>
    </xf>
    <xf numFmtId="6" fontId="13" fillId="9" borderId="7" xfId="0" applyNumberFormat="1" applyFont="1" applyFill="1" applyBorder="1"/>
    <xf numFmtId="0" fontId="13" fillId="9" borderId="16" xfId="0" applyFont="1" applyFill="1" applyBorder="1" applyAlignment="1">
      <alignment horizontal="center"/>
    </xf>
    <xf numFmtId="6" fontId="13" fillId="9" borderId="9" xfId="0" applyNumberFormat="1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4" fillId="5" borderId="11" xfId="0" applyFont="1" applyFill="1" applyBorder="1" applyAlignment="1">
      <alignment horizontal="center" wrapText="1"/>
    </xf>
    <xf numFmtId="0" fontId="4" fillId="5" borderId="12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8" fillId="8" borderId="0" xfId="0" applyFont="1" applyFill="1" applyAlignment="1" applyProtection="1">
      <alignment horizontal="center"/>
      <protection locked="0"/>
    </xf>
    <xf numFmtId="0" fontId="9" fillId="8" borderId="0" xfId="0" applyFont="1" applyFill="1" applyAlignment="1" applyProtection="1">
      <alignment horizontal="center"/>
      <protection locked="0"/>
    </xf>
    <xf numFmtId="0" fontId="10" fillId="8" borderId="0" xfId="0" applyFont="1" applyFill="1" applyAlignment="1" applyProtection="1">
      <alignment horizontal="center" wrapText="1"/>
      <protection locked="0"/>
    </xf>
  </cellXfs>
  <cellStyles count="4">
    <cellStyle name="Followed Hyperlink" xfId="3" builtinId="9" hidden="1"/>
    <cellStyle name="Hyperlink" xfId="2" builtinId="8" hidden="1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6E3CD"/>
      <color rgb="FFFFEBD3"/>
      <color rgb="FFEE7633"/>
      <color rgb="FFBD312C"/>
      <color rgb="FFF8CA87"/>
      <color rgb="FFCC8C6E"/>
      <color rgb="FFFFE9D9"/>
      <color rgb="FFFFFF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17</xdr:row>
      <xdr:rowOff>109055</xdr:rowOff>
    </xdr:from>
    <xdr:to>
      <xdr:col>22</xdr:col>
      <xdr:colOff>1038</xdr:colOff>
      <xdr:row>26</xdr:row>
      <xdr:rowOff>3413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1" r="10376" b="11158"/>
        <a:stretch/>
      </xdr:blipFill>
      <xdr:spPr>
        <a:xfrm>
          <a:off x="11747500" y="3690455"/>
          <a:ext cx="3349394" cy="2034703"/>
        </a:xfrm>
        <a:prstGeom prst="rect">
          <a:avLst/>
        </a:prstGeom>
      </xdr:spPr>
    </xdr:pic>
    <xdr:clientData/>
  </xdr:twoCellAnchor>
  <xdr:twoCellAnchor editAs="oneCell">
    <xdr:from>
      <xdr:col>17</xdr:col>
      <xdr:colOff>5813</xdr:colOff>
      <xdr:row>8</xdr:row>
      <xdr:rowOff>142282</xdr:rowOff>
    </xdr:from>
    <xdr:to>
      <xdr:col>22</xdr:col>
      <xdr:colOff>319650</xdr:colOff>
      <xdr:row>18</xdr:row>
      <xdr:rowOff>72960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958"/>
        <a:stretch/>
      </xdr:blipFill>
      <xdr:spPr>
        <a:xfrm>
          <a:off x="11695275" y="1712712"/>
          <a:ext cx="3650012" cy="2300026"/>
        </a:xfrm>
        <a:prstGeom prst="rect">
          <a:avLst/>
        </a:prstGeom>
      </xdr:spPr>
    </xdr:pic>
    <xdr:clientData/>
  </xdr:twoCellAnchor>
  <xdr:twoCellAnchor editAs="oneCell">
    <xdr:from>
      <xdr:col>16</xdr:col>
      <xdr:colOff>966305</xdr:colOff>
      <xdr:row>2</xdr:row>
      <xdr:rowOff>109247</xdr:rowOff>
    </xdr:from>
    <xdr:to>
      <xdr:col>22</xdr:col>
      <xdr:colOff>129501</xdr:colOff>
      <xdr:row>12</xdr:row>
      <xdr:rowOff>53676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315" b="90000" l="8307" r="90000"/>
                  </a14:imgEffect>
                </a14:imgLayer>
              </a14:imgProps>
            </a:ext>
          </a:extLst>
        </a:blip>
        <a:srcRect l="7323"/>
        <a:stretch/>
      </xdr:blipFill>
      <xdr:spPr>
        <a:xfrm>
          <a:off x="12272066" y="509573"/>
          <a:ext cx="3630090" cy="2200722"/>
        </a:xfrm>
        <a:prstGeom prst="rect">
          <a:avLst/>
        </a:prstGeom>
      </xdr:spPr>
    </xdr:pic>
    <xdr:clientData/>
  </xdr:twoCellAnchor>
  <xdr:twoCellAnchor editAs="oneCell">
    <xdr:from>
      <xdr:col>10</xdr:col>
      <xdr:colOff>436034</xdr:colOff>
      <xdr:row>20</xdr:row>
      <xdr:rowOff>26857</xdr:rowOff>
    </xdr:from>
    <xdr:to>
      <xdr:col>14</xdr:col>
      <xdr:colOff>297661</xdr:colOff>
      <xdr:row>26</xdr:row>
      <xdr:rowOff>153993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887" t="49019" r="8798" b="10264"/>
        <a:stretch/>
      </xdr:blipFill>
      <xdr:spPr>
        <a:xfrm>
          <a:off x="6376357" y="4502583"/>
          <a:ext cx="2835823" cy="1550765"/>
        </a:xfrm>
        <a:prstGeom prst="rect">
          <a:avLst/>
        </a:prstGeom>
      </xdr:spPr>
    </xdr:pic>
    <xdr:clientData/>
  </xdr:twoCellAnchor>
  <xdr:twoCellAnchor editAs="oneCell">
    <xdr:from>
      <xdr:col>10</xdr:col>
      <xdr:colOff>450543</xdr:colOff>
      <xdr:row>11</xdr:row>
      <xdr:rowOff>188775</xdr:rowOff>
    </xdr:from>
    <xdr:to>
      <xdr:col>14</xdr:col>
      <xdr:colOff>315980</xdr:colOff>
      <xdr:row>18</xdr:row>
      <xdr:rowOff>117874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887" t="49019" r="8798" b="10264"/>
        <a:stretch/>
      </xdr:blipFill>
      <xdr:spPr>
        <a:xfrm>
          <a:off x="7181543" y="2169975"/>
          <a:ext cx="3279914" cy="1594919"/>
        </a:xfrm>
        <a:prstGeom prst="rect">
          <a:avLst/>
        </a:prstGeom>
      </xdr:spPr>
    </xdr:pic>
    <xdr:clientData/>
  </xdr:twoCellAnchor>
  <xdr:twoCellAnchor editAs="oneCell">
    <xdr:from>
      <xdr:col>10</xdr:col>
      <xdr:colOff>377772</xdr:colOff>
      <xdr:row>4</xdr:row>
      <xdr:rowOff>0</xdr:rowOff>
    </xdr:from>
    <xdr:to>
      <xdr:col>14</xdr:col>
      <xdr:colOff>246077</xdr:colOff>
      <xdr:row>10</xdr:row>
      <xdr:rowOff>152325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887" t="49019" r="8798" b="10264"/>
        <a:stretch/>
      </xdr:blipFill>
      <xdr:spPr>
        <a:xfrm>
          <a:off x="7128222" y="629279"/>
          <a:ext cx="3280372" cy="1582048"/>
        </a:xfrm>
        <a:prstGeom prst="rect">
          <a:avLst/>
        </a:prstGeom>
      </xdr:spPr>
    </xdr:pic>
    <xdr:clientData/>
  </xdr:twoCellAnchor>
  <xdr:twoCellAnchor>
    <xdr:from>
      <xdr:col>17</xdr:col>
      <xdr:colOff>401074</xdr:colOff>
      <xdr:row>7</xdr:row>
      <xdr:rowOff>281311</xdr:rowOff>
    </xdr:from>
    <xdr:to>
      <xdr:col>23</xdr:col>
      <xdr:colOff>592666</xdr:colOff>
      <xdr:row>7</xdr:row>
      <xdr:rowOff>281311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>
          <a:off x="11042445" y="1745908"/>
          <a:ext cx="3755786" cy="0"/>
        </a:xfrm>
        <a:prstGeom prst="line">
          <a:avLst/>
        </a:prstGeom>
        <a:ln w="15875">
          <a:solidFill>
            <a:schemeClr val="bg2">
              <a:lumMod val="1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155928</xdr:colOff>
      <xdr:row>2</xdr:row>
      <xdr:rowOff>64710</xdr:rowOff>
    </xdr:from>
    <xdr:to>
      <xdr:col>9</xdr:col>
      <xdr:colOff>116432</xdr:colOff>
      <xdr:row>12</xdr:row>
      <xdr:rowOff>34811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5228" y="267910"/>
          <a:ext cx="3999104" cy="2250319"/>
        </a:xfrm>
        <a:prstGeom prst="rect">
          <a:avLst/>
        </a:prstGeom>
      </xdr:spPr>
    </xdr:pic>
    <xdr:clientData/>
  </xdr:twoCellAnchor>
  <xdr:twoCellAnchor>
    <xdr:from>
      <xdr:col>17</xdr:col>
      <xdr:colOff>430161</xdr:colOff>
      <xdr:row>14</xdr:row>
      <xdr:rowOff>122903</xdr:rowOff>
    </xdr:from>
    <xdr:to>
      <xdr:col>23</xdr:col>
      <xdr:colOff>256767</xdr:colOff>
      <xdr:row>14</xdr:row>
      <xdr:rowOff>123177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1071532" y="3185242"/>
          <a:ext cx="3390800" cy="274"/>
        </a:xfrm>
        <a:prstGeom prst="line">
          <a:avLst/>
        </a:prstGeom>
        <a:ln w="15875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476078</xdr:colOff>
      <xdr:row>13</xdr:row>
      <xdr:rowOff>81644</xdr:rowOff>
    </xdr:from>
    <xdr:to>
      <xdr:col>23</xdr:col>
      <xdr:colOff>375510</xdr:colOff>
      <xdr:row>13</xdr:row>
      <xdr:rowOff>81644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2165540" y="2703579"/>
          <a:ext cx="3914271" cy="0"/>
        </a:xfrm>
        <a:prstGeom prst="line">
          <a:avLst/>
        </a:prstGeom>
        <a:ln w="15875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20</xdr:row>
      <xdr:rowOff>127000</xdr:rowOff>
    </xdr:from>
    <xdr:to>
      <xdr:col>23</xdr:col>
      <xdr:colOff>330200</xdr:colOff>
      <xdr:row>20</xdr:row>
      <xdr:rowOff>127000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11747500" y="4330700"/>
          <a:ext cx="4368800" cy="0"/>
        </a:xfrm>
        <a:prstGeom prst="line">
          <a:avLst/>
        </a:prstGeom>
        <a:ln w="15875" cap="flat" cmpd="sng" algn="ctr">
          <a:solidFill>
            <a:schemeClr val="tx1">
              <a:lumMod val="95000"/>
              <a:lumOff val="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461621</xdr:colOff>
      <xdr:row>14</xdr:row>
      <xdr:rowOff>114946</xdr:rowOff>
    </xdr:from>
    <xdr:to>
      <xdr:col>21</xdr:col>
      <xdr:colOff>471396</xdr:colOff>
      <xdr:row>15</xdr:row>
      <xdr:rowOff>143387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1102992" y="3177285"/>
          <a:ext cx="2385904" cy="366425"/>
        </a:xfrm>
        <a:custGeom>
          <a:avLst/>
          <a:gdLst>
            <a:gd name="connsiteX0" fmla="*/ 0 w 2686610"/>
            <a:gd name="connsiteY0" fmla="*/ 0 h 431607"/>
            <a:gd name="connsiteX1" fmla="*/ 2686610 w 2686610"/>
            <a:gd name="connsiteY1" fmla="*/ 0 h 431607"/>
            <a:gd name="connsiteX2" fmla="*/ 2686610 w 2686610"/>
            <a:gd name="connsiteY2" fmla="*/ 431607 h 431607"/>
            <a:gd name="connsiteX3" fmla="*/ 0 w 2686610"/>
            <a:gd name="connsiteY3" fmla="*/ 431607 h 431607"/>
            <a:gd name="connsiteX4" fmla="*/ 0 w 2686610"/>
            <a:gd name="connsiteY4" fmla="*/ 0 h 431607"/>
            <a:gd name="connsiteX0" fmla="*/ 0 w 2689793"/>
            <a:gd name="connsiteY0" fmla="*/ 0 h 431607"/>
            <a:gd name="connsiteX1" fmla="*/ 2686610 w 2689793"/>
            <a:gd name="connsiteY1" fmla="*/ 0 h 431607"/>
            <a:gd name="connsiteX2" fmla="*/ 2689793 w 2689793"/>
            <a:gd name="connsiteY2" fmla="*/ 317021 h 431607"/>
            <a:gd name="connsiteX3" fmla="*/ 0 w 2689793"/>
            <a:gd name="connsiteY3" fmla="*/ 431607 h 431607"/>
            <a:gd name="connsiteX4" fmla="*/ 0 w 2689793"/>
            <a:gd name="connsiteY4" fmla="*/ 0 h 431607"/>
            <a:gd name="connsiteX0" fmla="*/ 0 w 2689793"/>
            <a:gd name="connsiteY0" fmla="*/ 0 h 431607"/>
            <a:gd name="connsiteX1" fmla="*/ 2686610 w 2689793"/>
            <a:gd name="connsiteY1" fmla="*/ 3183 h 431607"/>
            <a:gd name="connsiteX2" fmla="*/ 2689793 w 2689793"/>
            <a:gd name="connsiteY2" fmla="*/ 317021 h 431607"/>
            <a:gd name="connsiteX3" fmla="*/ 0 w 2689793"/>
            <a:gd name="connsiteY3" fmla="*/ 431607 h 431607"/>
            <a:gd name="connsiteX4" fmla="*/ 0 w 2689793"/>
            <a:gd name="connsiteY4" fmla="*/ 0 h 431607"/>
            <a:gd name="connsiteX0" fmla="*/ 0 w 2689793"/>
            <a:gd name="connsiteY0" fmla="*/ 0 h 502252"/>
            <a:gd name="connsiteX1" fmla="*/ 2686610 w 2689793"/>
            <a:gd name="connsiteY1" fmla="*/ 3183 h 502252"/>
            <a:gd name="connsiteX2" fmla="*/ 2689793 w 2689793"/>
            <a:gd name="connsiteY2" fmla="*/ 317021 h 502252"/>
            <a:gd name="connsiteX3" fmla="*/ 6853 w 2689793"/>
            <a:gd name="connsiteY3" fmla="*/ 502252 h 502252"/>
            <a:gd name="connsiteX4" fmla="*/ 0 w 2689793"/>
            <a:gd name="connsiteY4" fmla="*/ 0 h 502252"/>
            <a:gd name="connsiteX0" fmla="*/ 0 w 2689793"/>
            <a:gd name="connsiteY0" fmla="*/ 0 h 502252"/>
            <a:gd name="connsiteX1" fmla="*/ 2686610 w 2689793"/>
            <a:gd name="connsiteY1" fmla="*/ 3183 h 502252"/>
            <a:gd name="connsiteX2" fmla="*/ 2689793 w 2689793"/>
            <a:gd name="connsiteY2" fmla="*/ 380602 h 502252"/>
            <a:gd name="connsiteX3" fmla="*/ 6853 w 2689793"/>
            <a:gd name="connsiteY3" fmla="*/ 502252 h 502252"/>
            <a:gd name="connsiteX4" fmla="*/ 0 w 2689793"/>
            <a:gd name="connsiteY4" fmla="*/ 0 h 502252"/>
            <a:gd name="connsiteX0" fmla="*/ 9584 w 2699377"/>
            <a:gd name="connsiteY0" fmla="*/ 0 h 380602"/>
            <a:gd name="connsiteX1" fmla="*/ 2696194 w 2699377"/>
            <a:gd name="connsiteY1" fmla="*/ 3183 h 380602"/>
            <a:gd name="connsiteX2" fmla="*/ 2699377 w 2699377"/>
            <a:gd name="connsiteY2" fmla="*/ 380602 h 380602"/>
            <a:gd name="connsiteX3" fmla="*/ 254 w 2699377"/>
            <a:gd name="connsiteY3" fmla="*/ 365566 h 380602"/>
            <a:gd name="connsiteX4" fmla="*/ 9584 w 2699377"/>
            <a:gd name="connsiteY4" fmla="*/ 0 h 380602"/>
            <a:gd name="connsiteX0" fmla="*/ 9584 w 2696194"/>
            <a:gd name="connsiteY0" fmla="*/ 0 h 365566"/>
            <a:gd name="connsiteX1" fmla="*/ 2696194 w 2696194"/>
            <a:gd name="connsiteY1" fmla="*/ 3183 h 365566"/>
            <a:gd name="connsiteX2" fmla="*/ 2691286 w 2696194"/>
            <a:gd name="connsiteY2" fmla="*/ 251510 h 365566"/>
            <a:gd name="connsiteX3" fmla="*/ 254 w 2696194"/>
            <a:gd name="connsiteY3" fmla="*/ 365566 h 365566"/>
            <a:gd name="connsiteX4" fmla="*/ 9584 w 2696194"/>
            <a:gd name="connsiteY4" fmla="*/ 0 h 3655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696194" h="365566">
              <a:moveTo>
                <a:pt x="9584" y="0"/>
              </a:moveTo>
              <a:lnTo>
                <a:pt x="2696194" y="3183"/>
              </a:lnTo>
              <a:lnTo>
                <a:pt x="2691286" y="251510"/>
              </a:lnTo>
              <a:lnTo>
                <a:pt x="254" y="365566"/>
              </a:lnTo>
              <a:cubicBezTo>
                <a:pt x="-2030" y="198149"/>
                <a:pt x="11868" y="167417"/>
                <a:pt x="9584" y="0"/>
              </a:cubicBezTo>
              <a:close/>
            </a:path>
          </a:pathLst>
        </a:custGeom>
        <a:solidFill>
          <a:srgbClr val="F8CA87">
            <a:alpha val="64000"/>
          </a:srgbClr>
        </a:solidFill>
        <a:ln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220133</xdr:colOff>
      <xdr:row>12</xdr:row>
      <xdr:rowOff>174337</xdr:rowOff>
    </xdr:from>
    <xdr:to>
      <xdr:col>28</xdr:col>
      <xdr:colOff>20482</xdr:colOff>
      <xdr:row>14</xdr:row>
      <xdr:rowOff>279965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14138923" y="2786031"/>
          <a:ext cx="2770511" cy="515305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Second</a:t>
          </a:r>
          <a:r>
            <a:rPr lang="en-US" sz="2800" baseline="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 Smash</a:t>
          </a:r>
          <a:endParaRPr lang="en-US" sz="2800">
            <a:solidFill>
              <a:schemeClr val="bg1"/>
            </a:solidFill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twoCellAnchor>
    <xdr:from>
      <xdr:col>17</xdr:col>
      <xdr:colOff>478250</xdr:colOff>
      <xdr:row>13</xdr:row>
      <xdr:rowOff>83699</xdr:rowOff>
    </xdr:from>
    <xdr:to>
      <xdr:col>21</xdr:col>
      <xdr:colOff>485060</xdr:colOff>
      <xdr:row>14</xdr:row>
      <xdr:rowOff>204837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119621" y="2941199"/>
          <a:ext cx="2382939" cy="325977"/>
        </a:xfrm>
        <a:prstGeom prst="rect">
          <a:avLst/>
        </a:prstGeom>
        <a:solidFill>
          <a:schemeClr val="accent2">
            <a:lumMod val="50000"/>
            <a:alpha val="6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495571</xdr:colOff>
      <xdr:row>22</xdr:row>
      <xdr:rowOff>94469</xdr:rowOff>
    </xdr:from>
    <xdr:to>
      <xdr:col>23</xdr:col>
      <xdr:colOff>391043</xdr:colOff>
      <xdr:row>22</xdr:row>
      <xdr:rowOff>94469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12243071" y="4717269"/>
          <a:ext cx="3934072" cy="0"/>
        </a:xfrm>
        <a:prstGeom prst="line">
          <a:avLst/>
        </a:prstGeom>
        <a:ln w="15875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485352</xdr:colOff>
      <xdr:row>23</xdr:row>
      <xdr:rowOff>3230</xdr:rowOff>
    </xdr:from>
    <xdr:to>
      <xdr:col>21</xdr:col>
      <xdr:colOff>524175</xdr:colOff>
      <xdr:row>24</xdr:row>
      <xdr:rowOff>121337</xdr:rowOff>
    </xdr:to>
    <xdr:sp macro="" textlink="">
      <xdr:nvSpPr>
        <xdr:cNvPr id="28" name="Rectangle 24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2206562" y="5058962"/>
          <a:ext cx="2724428" cy="320337"/>
        </a:xfrm>
        <a:custGeom>
          <a:avLst/>
          <a:gdLst>
            <a:gd name="connsiteX0" fmla="*/ 0 w 2686610"/>
            <a:gd name="connsiteY0" fmla="*/ 0 h 431607"/>
            <a:gd name="connsiteX1" fmla="*/ 2686610 w 2686610"/>
            <a:gd name="connsiteY1" fmla="*/ 0 h 431607"/>
            <a:gd name="connsiteX2" fmla="*/ 2686610 w 2686610"/>
            <a:gd name="connsiteY2" fmla="*/ 431607 h 431607"/>
            <a:gd name="connsiteX3" fmla="*/ 0 w 2686610"/>
            <a:gd name="connsiteY3" fmla="*/ 431607 h 431607"/>
            <a:gd name="connsiteX4" fmla="*/ 0 w 2686610"/>
            <a:gd name="connsiteY4" fmla="*/ 0 h 431607"/>
            <a:gd name="connsiteX0" fmla="*/ 0 w 2689793"/>
            <a:gd name="connsiteY0" fmla="*/ 0 h 431607"/>
            <a:gd name="connsiteX1" fmla="*/ 2686610 w 2689793"/>
            <a:gd name="connsiteY1" fmla="*/ 0 h 431607"/>
            <a:gd name="connsiteX2" fmla="*/ 2689793 w 2689793"/>
            <a:gd name="connsiteY2" fmla="*/ 317021 h 431607"/>
            <a:gd name="connsiteX3" fmla="*/ 0 w 2689793"/>
            <a:gd name="connsiteY3" fmla="*/ 431607 h 431607"/>
            <a:gd name="connsiteX4" fmla="*/ 0 w 2689793"/>
            <a:gd name="connsiteY4" fmla="*/ 0 h 431607"/>
            <a:gd name="connsiteX0" fmla="*/ 0 w 2689793"/>
            <a:gd name="connsiteY0" fmla="*/ 0 h 431607"/>
            <a:gd name="connsiteX1" fmla="*/ 2686610 w 2689793"/>
            <a:gd name="connsiteY1" fmla="*/ 3183 h 431607"/>
            <a:gd name="connsiteX2" fmla="*/ 2689793 w 2689793"/>
            <a:gd name="connsiteY2" fmla="*/ 317021 h 431607"/>
            <a:gd name="connsiteX3" fmla="*/ 0 w 2689793"/>
            <a:gd name="connsiteY3" fmla="*/ 431607 h 431607"/>
            <a:gd name="connsiteX4" fmla="*/ 0 w 2689793"/>
            <a:gd name="connsiteY4" fmla="*/ 0 h 431607"/>
            <a:gd name="connsiteX0" fmla="*/ 0 w 2689793"/>
            <a:gd name="connsiteY0" fmla="*/ 0 h 505377"/>
            <a:gd name="connsiteX1" fmla="*/ 2686610 w 2689793"/>
            <a:gd name="connsiteY1" fmla="*/ 3183 h 505377"/>
            <a:gd name="connsiteX2" fmla="*/ 2689793 w 2689793"/>
            <a:gd name="connsiteY2" fmla="*/ 317021 h 505377"/>
            <a:gd name="connsiteX3" fmla="*/ 20385 w 2689793"/>
            <a:gd name="connsiteY3" fmla="*/ 505377 h 505377"/>
            <a:gd name="connsiteX4" fmla="*/ 0 w 2689793"/>
            <a:gd name="connsiteY4" fmla="*/ 0 h 505377"/>
            <a:gd name="connsiteX0" fmla="*/ 0 w 2689793"/>
            <a:gd name="connsiteY0" fmla="*/ 0 h 505377"/>
            <a:gd name="connsiteX1" fmla="*/ 2686610 w 2689793"/>
            <a:gd name="connsiteY1" fmla="*/ 3183 h 505377"/>
            <a:gd name="connsiteX2" fmla="*/ 2689793 w 2689793"/>
            <a:gd name="connsiteY2" fmla="*/ 383414 h 505377"/>
            <a:gd name="connsiteX3" fmla="*/ 20385 w 2689793"/>
            <a:gd name="connsiteY3" fmla="*/ 505377 h 505377"/>
            <a:gd name="connsiteX4" fmla="*/ 0 w 2689793"/>
            <a:gd name="connsiteY4" fmla="*/ 0 h 505377"/>
            <a:gd name="connsiteX0" fmla="*/ 0 w 2689793"/>
            <a:gd name="connsiteY0" fmla="*/ 0 h 383414"/>
            <a:gd name="connsiteX1" fmla="*/ 2686610 w 2689793"/>
            <a:gd name="connsiteY1" fmla="*/ 3183 h 383414"/>
            <a:gd name="connsiteX2" fmla="*/ 2689793 w 2689793"/>
            <a:gd name="connsiteY2" fmla="*/ 383414 h 383414"/>
            <a:gd name="connsiteX3" fmla="*/ 45344 w 2689793"/>
            <a:gd name="connsiteY3" fmla="*/ 355018 h 383414"/>
            <a:gd name="connsiteX4" fmla="*/ 0 w 2689793"/>
            <a:gd name="connsiteY4" fmla="*/ 0 h 383414"/>
            <a:gd name="connsiteX0" fmla="*/ 0 w 2686610"/>
            <a:gd name="connsiteY0" fmla="*/ 0 h 355018"/>
            <a:gd name="connsiteX1" fmla="*/ 2686610 w 2686610"/>
            <a:gd name="connsiteY1" fmla="*/ 3183 h 355018"/>
            <a:gd name="connsiteX2" fmla="*/ 2680195 w 2686610"/>
            <a:gd name="connsiteY2" fmla="*/ 227009 h 355018"/>
            <a:gd name="connsiteX3" fmla="*/ 45344 w 2686610"/>
            <a:gd name="connsiteY3" fmla="*/ 355018 h 355018"/>
            <a:gd name="connsiteX4" fmla="*/ 0 w 2686610"/>
            <a:gd name="connsiteY4" fmla="*/ 0 h 355018"/>
            <a:gd name="connsiteX0" fmla="*/ 0 w 2686610"/>
            <a:gd name="connsiteY0" fmla="*/ 0 h 372085"/>
            <a:gd name="connsiteX1" fmla="*/ 2686610 w 2686610"/>
            <a:gd name="connsiteY1" fmla="*/ 3183 h 372085"/>
            <a:gd name="connsiteX2" fmla="*/ 2680195 w 2686610"/>
            <a:gd name="connsiteY2" fmla="*/ 227009 h 372085"/>
            <a:gd name="connsiteX3" fmla="*/ 45344 w 2686610"/>
            <a:gd name="connsiteY3" fmla="*/ 372085 h 372085"/>
            <a:gd name="connsiteX4" fmla="*/ 0 w 2686610"/>
            <a:gd name="connsiteY4" fmla="*/ 0 h 3720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686610" h="372085">
              <a:moveTo>
                <a:pt x="0" y="0"/>
              </a:moveTo>
              <a:lnTo>
                <a:pt x="2686610" y="3183"/>
              </a:lnTo>
              <a:lnTo>
                <a:pt x="2680195" y="227009"/>
              </a:lnTo>
              <a:lnTo>
                <a:pt x="45344" y="372085"/>
              </a:lnTo>
              <a:lnTo>
                <a:pt x="0" y="0"/>
              </a:lnTo>
              <a:close/>
            </a:path>
          </a:pathLst>
        </a:custGeom>
        <a:solidFill>
          <a:srgbClr val="F8CA87">
            <a:alpha val="64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497743</xdr:colOff>
      <xdr:row>22</xdr:row>
      <xdr:rowOff>96525</xdr:rowOff>
    </xdr:from>
    <xdr:to>
      <xdr:col>21</xdr:col>
      <xdr:colOff>533750</xdr:colOff>
      <xdr:row>23</xdr:row>
      <xdr:rowOff>4379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2245243" y="4719325"/>
          <a:ext cx="2728407" cy="238054"/>
        </a:xfrm>
        <a:prstGeom prst="rect">
          <a:avLst/>
        </a:prstGeom>
        <a:solidFill>
          <a:srgbClr val="EE7633">
            <a:alpha val="64000"/>
          </a:srgbClr>
        </a:solidFill>
        <a:ln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498995</xdr:colOff>
      <xdr:row>22</xdr:row>
      <xdr:rowOff>329916</xdr:rowOff>
    </xdr:from>
    <xdr:to>
      <xdr:col>21</xdr:col>
      <xdr:colOff>544890</xdr:colOff>
      <xdr:row>23</xdr:row>
      <xdr:rowOff>3427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>
          <a:off x="12246495" y="4952716"/>
          <a:ext cx="2738295" cy="3711"/>
        </a:xfrm>
        <a:prstGeom prst="line">
          <a:avLst/>
        </a:prstGeom>
        <a:ln w="15875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497345</xdr:colOff>
      <xdr:row>20</xdr:row>
      <xdr:rowOff>122768</xdr:rowOff>
    </xdr:from>
    <xdr:to>
      <xdr:col>21</xdr:col>
      <xdr:colOff>533352</xdr:colOff>
      <xdr:row>22</xdr:row>
      <xdr:rowOff>90609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2251272" y="4328679"/>
          <a:ext cx="2730258" cy="379177"/>
        </a:xfrm>
        <a:prstGeom prst="rect">
          <a:avLst/>
        </a:prstGeom>
        <a:solidFill>
          <a:srgbClr val="BD312C">
            <a:alpha val="64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500002</xdr:colOff>
      <xdr:row>21</xdr:row>
      <xdr:rowOff>141635</xdr:rowOff>
    </xdr:from>
    <xdr:to>
      <xdr:col>23</xdr:col>
      <xdr:colOff>487345</xdr:colOff>
      <xdr:row>21</xdr:row>
      <xdr:rowOff>141635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>
          <a:off x="12247502" y="4548535"/>
          <a:ext cx="4025943" cy="0"/>
        </a:xfrm>
        <a:prstGeom prst="line">
          <a:avLst/>
        </a:prstGeom>
        <a:ln w="15875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1875</xdr:colOff>
      <xdr:row>20</xdr:row>
      <xdr:rowOff>92864</xdr:rowOff>
    </xdr:from>
    <xdr:to>
      <xdr:col>21</xdr:col>
      <xdr:colOff>409739</xdr:colOff>
      <xdr:row>21</xdr:row>
      <xdr:rowOff>169675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2429365" y="4298775"/>
          <a:ext cx="2428552" cy="2824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00" b="1">
              <a:solidFill>
                <a:schemeClr val="bg1"/>
              </a:solidFill>
            </a:rPr>
            <a:t>Up to 20% Additional Capacity</a:t>
          </a:r>
        </a:p>
      </xdr:txBody>
    </xdr:sp>
    <xdr:clientData/>
  </xdr:twoCellAnchor>
  <xdr:twoCellAnchor>
    <xdr:from>
      <xdr:col>16</xdr:col>
      <xdr:colOff>812327</xdr:colOff>
      <xdr:row>0</xdr:row>
      <xdr:rowOff>160308</xdr:rowOff>
    </xdr:from>
    <xdr:to>
      <xdr:col>21</xdr:col>
      <xdr:colOff>579337</xdr:colOff>
      <xdr:row>3</xdr:row>
      <xdr:rowOff>16619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118088" y="160308"/>
          <a:ext cx="3563206" cy="491311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Monster Smash Fee</a:t>
          </a:r>
        </a:p>
      </xdr:txBody>
    </xdr:sp>
    <xdr:clientData/>
  </xdr:twoCellAnchor>
  <xdr:twoCellAnchor>
    <xdr:from>
      <xdr:col>11</xdr:col>
      <xdr:colOff>7258</xdr:colOff>
      <xdr:row>0</xdr:row>
      <xdr:rowOff>153629</xdr:rowOff>
    </xdr:from>
    <xdr:to>
      <xdr:col>14</xdr:col>
      <xdr:colOff>133145</xdr:colOff>
      <xdr:row>3</xdr:row>
      <xdr:rowOff>20484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6664516" y="153629"/>
          <a:ext cx="2327903" cy="512097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Haulers Fee</a:t>
          </a:r>
        </a:p>
      </xdr:txBody>
    </xdr:sp>
    <xdr:clientData/>
  </xdr:twoCellAnchor>
  <xdr:twoCellAnchor>
    <xdr:from>
      <xdr:col>10</xdr:col>
      <xdr:colOff>714508</xdr:colOff>
      <xdr:row>27</xdr:row>
      <xdr:rowOff>163871</xdr:rowOff>
    </xdr:from>
    <xdr:to>
      <xdr:col>11</xdr:col>
      <xdr:colOff>721234</xdr:colOff>
      <xdr:row>29</xdr:row>
      <xdr:rowOff>23519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6654831" y="6237339"/>
          <a:ext cx="723661" cy="392228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Spend</a:t>
          </a:r>
        </a:p>
      </xdr:txBody>
    </xdr:sp>
    <xdr:clientData/>
  </xdr:twoCellAnchor>
  <xdr:twoCellAnchor>
    <xdr:from>
      <xdr:col>16</xdr:col>
      <xdr:colOff>1061190</xdr:colOff>
      <xdr:row>27</xdr:row>
      <xdr:rowOff>163871</xdr:rowOff>
    </xdr:from>
    <xdr:to>
      <xdr:col>18</xdr:col>
      <xdr:colOff>633219</xdr:colOff>
      <xdr:row>29</xdr:row>
      <xdr:rowOff>23519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2366951" y="6251588"/>
          <a:ext cx="1338985" cy="384214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Spend</a:t>
          </a:r>
        </a:p>
      </xdr:txBody>
    </xdr:sp>
    <xdr:clientData/>
  </xdr:twoCellAnchor>
  <xdr:twoCellAnchor>
    <xdr:from>
      <xdr:col>12</xdr:col>
      <xdr:colOff>604273</xdr:colOff>
      <xdr:row>29</xdr:row>
      <xdr:rowOff>155716</xdr:rowOff>
    </xdr:from>
    <xdr:to>
      <xdr:col>14</xdr:col>
      <xdr:colOff>102419</xdr:colOff>
      <xdr:row>31</xdr:row>
      <xdr:rowOff>7839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050160" y="6761764"/>
          <a:ext cx="911533" cy="261801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Savings</a:t>
          </a:r>
        </a:p>
      </xdr:txBody>
    </xdr:sp>
    <xdr:clientData/>
  </xdr:twoCellAnchor>
  <xdr:twoCellAnchor>
    <xdr:from>
      <xdr:col>11</xdr:col>
      <xdr:colOff>778387</xdr:colOff>
      <xdr:row>34</xdr:row>
      <xdr:rowOff>54976</xdr:rowOff>
    </xdr:from>
    <xdr:to>
      <xdr:col>15</xdr:col>
      <xdr:colOff>2</xdr:colOff>
      <xdr:row>35</xdr:row>
      <xdr:rowOff>102167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7435645" y="7726186"/>
          <a:ext cx="2017663" cy="252029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Possible Additional</a:t>
          </a:r>
          <a:r>
            <a:rPr lang="en-US" sz="1400" baseline="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 Savings</a:t>
          </a:r>
          <a:endParaRPr lang="en-US" sz="1400">
            <a:solidFill>
              <a:schemeClr val="bg1"/>
            </a:solidFill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oneCellAnchor>
    <xdr:from>
      <xdr:col>20</xdr:col>
      <xdr:colOff>64713</xdr:colOff>
      <xdr:row>26</xdr:row>
      <xdr:rowOff>186051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3800127" y="5905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23</xdr:col>
      <xdr:colOff>220134</xdr:colOff>
      <xdr:row>7</xdr:row>
      <xdr:rowOff>67733</xdr:rowOff>
    </xdr:from>
    <xdr:to>
      <xdr:col>28</xdr:col>
      <xdr:colOff>0</xdr:colOff>
      <xdr:row>9</xdr:row>
      <xdr:rowOff>20961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14138924" y="1491362"/>
          <a:ext cx="2750028" cy="496051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First</a:t>
          </a:r>
          <a:r>
            <a:rPr lang="en-US" sz="2800" baseline="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 Smash</a:t>
          </a:r>
          <a:endParaRPr lang="en-US" sz="2800">
            <a:solidFill>
              <a:schemeClr val="bg1"/>
            </a:solidFill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twoCellAnchor>
    <xdr:from>
      <xdr:col>23</xdr:col>
      <xdr:colOff>220133</xdr:colOff>
      <xdr:row>20</xdr:row>
      <xdr:rowOff>101600</xdr:rowOff>
    </xdr:from>
    <xdr:to>
      <xdr:col>28</xdr:col>
      <xdr:colOff>30724</xdr:colOff>
      <xdr:row>22</xdr:row>
      <xdr:rowOff>173361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4138923" y="4546600"/>
          <a:ext cx="2780753" cy="512164"/>
        </a:xfrm>
        <a:prstGeom prst="rect">
          <a:avLst/>
        </a:prstGeom>
        <a:solidFill>
          <a:srgbClr val="EE7633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Third </a:t>
          </a:r>
          <a:r>
            <a:rPr lang="en-US" sz="2800" baseline="0">
              <a:solidFill>
                <a:schemeClr val="bg1"/>
              </a:solidFill>
              <a:latin typeface="Helvetica" charset="0"/>
              <a:ea typeface="Helvetica" charset="0"/>
              <a:cs typeface="Helvetica" charset="0"/>
            </a:rPr>
            <a:t>Smash</a:t>
          </a:r>
          <a:endParaRPr lang="en-US" sz="2800">
            <a:solidFill>
              <a:schemeClr val="bg1"/>
            </a:solidFill>
            <a:latin typeface="Helvetica" charset="0"/>
            <a:ea typeface="Helvetica" charset="0"/>
            <a:cs typeface="Helvetica" charset="0"/>
          </a:endParaRPr>
        </a:p>
      </xdr:txBody>
    </xdr:sp>
    <xdr:clientData/>
  </xdr:twoCellAnchor>
  <xdr:twoCellAnchor>
    <xdr:from>
      <xdr:col>2</xdr:col>
      <xdr:colOff>109247</xdr:colOff>
      <xdr:row>12</xdr:row>
      <xdr:rowOff>136559</xdr:rowOff>
    </xdr:from>
    <xdr:to>
      <xdr:col>9</xdr:col>
      <xdr:colOff>327742</xdr:colOff>
      <xdr:row>21</xdr:row>
      <xdr:rowOff>204839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447527" y="2799462"/>
          <a:ext cx="4902473" cy="2089355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 sz="1800">
            <a:effectLst/>
          </a:endParaRPr>
        </a:p>
      </xdr:txBody>
    </xdr:sp>
    <xdr:clientData/>
  </xdr:twoCellAnchor>
  <xdr:oneCellAnchor>
    <xdr:from>
      <xdr:col>2</xdr:col>
      <xdr:colOff>182095</xdr:colOff>
      <xdr:row>12</xdr:row>
      <xdr:rowOff>154082</xdr:rowOff>
    </xdr:from>
    <xdr:ext cx="4202206" cy="2539034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358713" y="2745442"/>
          <a:ext cx="4202206" cy="2539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800">
              <a:effectLst/>
            </a:rPr>
            <a:t>Directions for calculating YOUR SAVINGS:</a:t>
          </a:r>
        </a:p>
        <a:p>
          <a:r>
            <a:rPr lang="en-US" sz="1800">
              <a:effectLst/>
            </a:rPr>
            <a:t>1. Enter your hauler’s fee (top cell in orange).</a:t>
          </a:r>
        </a:p>
        <a:p>
          <a:r>
            <a:rPr lang="en-US" sz="1800">
              <a:effectLst/>
            </a:rPr>
            <a:t>2. Enter the Monster Smash fee</a:t>
          </a:r>
          <a:r>
            <a:rPr lang="en-US" sz="1800" baseline="0">
              <a:effectLst/>
            </a:rPr>
            <a:t> (top cell in orange)</a:t>
          </a:r>
          <a:r>
            <a:rPr lang="en-US" sz="1800">
              <a:effectLst/>
            </a:rPr>
            <a:t>.</a:t>
          </a:r>
          <a:r>
            <a:rPr lang="en-US" sz="1800" baseline="0">
              <a:effectLst/>
            </a:rPr>
            <a:t> I</a:t>
          </a:r>
          <a:r>
            <a:rPr lang="en-US" sz="1800">
              <a:effectLst/>
            </a:rPr>
            <a:t>f you don't have the Monster Smash fee, please contact us at 888-450-MASH (6274).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X38"/>
  <sheetViews>
    <sheetView zoomScale="82" workbookViewId="0">
      <selection activeCell="X29" sqref="X29"/>
    </sheetView>
  </sheetViews>
  <sheetFormatPr defaultColWidth="8.83984375" defaultRowHeight="14.4" x14ac:dyDescent="0.55000000000000004"/>
  <cols>
    <col min="11" max="11" width="9.83984375" style="8" bestFit="1" customWidth="1"/>
    <col min="12" max="12" width="11.83984375" customWidth="1"/>
    <col min="16" max="16" width="8.83984375" style="8"/>
  </cols>
  <sheetData>
    <row r="1" spans="2:22" ht="14.7" thickBot="1" x14ac:dyDescent="0.6"/>
    <row r="2" spans="2:22" ht="14.7" thickBot="1" x14ac:dyDescent="0.6">
      <c r="K2" s="44">
        <v>0</v>
      </c>
      <c r="L2" s="45" t="s">
        <v>35</v>
      </c>
      <c r="Q2" s="44">
        <v>0</v>
      </c>
      <c r="R2" s="46" t="s">
        <v>36</v>
      </c>
      <c r="S2" s="47"/>
    </row>
    <row r="4" spans="2:22" ht="14.7" thickBot="1" x14ac:dyDescent="0.6">
      <c r="L4" s="85" t="s">
        <v>29</v>
      </c>
      <c r="M4" s="85"/>
      <c r="N4" s="85"/>
      <c r="O4" s="85"/>
      <c r="R4" s="85" t="s">
        <v>29</v>
      </c>
      <c r="S4" s="85"/>
      <c r="T4" s="85"/>
      <c r="U4" s="85"/>
    </row>
    <row r="5" spans="2:22" x14ac:dyDescent="0.55000000000000004">
      <c r="B5" t="s">
        <v>1</v>
      </c>
      <c r="L5" s="19"/>
      <c r="M5" s="20"/>
      <c r="N5" s="20"/>
      <c r="O5" s="21"/>
      <c r="Q5" s="8"/>
      <c r="R5" s="2"/>
      <c r="S5" s="3"/>
      <c r="T5" s="3"/>
      <c r="U5" s="4"/>
      <c r="V5" s="8"/>
    </row>
    <row r="6" spans="2:22" x14ac:dyDescent="0.55000000000000004">
      <c r="B6" t="s">
        <v>0</v>
      </c>
      <c r="L6" s="13"/>
      <c r="M6" s="14"/>
      <c r="N6" s="14"/>
      <c r="O6" s="15"/>
      <c r="Q6" s="8"/>
      <c r="R6" s="5"/>
      <c r="S6" s="6"/>
      <c r="T6" s="6"/>
      <c r="U6" s="7"/>
      <c r="V6" s="8"/>
    </row>
    <row r="7" spans="2:22" ht="14.7" thickBot="1" x14ac:dyDescent="0.6">
      <c r="B7" t="s">
        <v>2</v>
      </c>
      <c r="L7" s="13"/>
      <c r="M7" s="14"/>
      <c r="N7" s="14"/>
      <c r="O7" s="15"/>
      <c r="Q7" s="8"/>
      <c r="R7" s="5"/>
      <c r="S7" s="6"/>
      <c r="T7" s="6"/>
      <c r="U7" s="7"/>
      <c r="V7" s="8"/>
    </row>
    <row r="8" spans="2:22" ht="14.7" thickBot="1" x14ac:dyDescent="0.6">
      <c r="B8" t="s">
        <v>3</v>
      </c>
      <c r="L8" s="13"/>
      <c r="M8" s="14"/>
      <c r="N8" s="14"/>
      <c r="O8" s="15"/>
      <c r="Q8" s="8"/>
      <c r="R8" s="19"/>
      <c r="S8" s="20"/>
      <c r="T8" s="20"/>
      <c r="U8" s="21"/>
      <c r="V8" s="8"/>
    </row>
    <row r="9" spans="2:22" ht="14.7" thickBot="1" x14ac:dyDescent="0.6">
      <c r="K9" s="12">
        <f>K2</f>
        <v>0</v>
      </c>
      <c r="L9" s="16"/>
      <c r="M9" s="17"/>
      <c r="N9" s="17"/>
      <c r="O9" s="18"/>
      <c r="Q9" s="12">
        <f>Q2</f>
        <v>0</v>
      </c>
      <c r="R9" s="16"/>
      <c r="S9" s="17"/>
      <c r="T9" s="17"/>
      <c r="U9" s="18"/>
    </row>
    <row r="10" spans="2:22" x14ac:dyDescent="0.55000000000000004">
      <c r="B10" t="s">
        <v>4</v>
      </c>
      <c r="Q10" s="8"/>
      <c r="V10" s="8"/>
    </row>
    <row r="11" spans="2:22" x14ac:dyDescent="0.55000000000000004">
      <c r="C11" t="s">
        <v>5</v>
      </c>
      <c r="Q11" s="8"/>
      <c r="V11" s="8"/>
    </row>
    <row r="12" spans="2:22" ht="14.7" thickBot="1" x14ac:dyDescent="0.6">
      <c r="C12" t="s">
        <v>13</v>
      </c>
      <c r="L12" s="85" t="s">
        <v>30</v>
      </c>
      <c r="M12" s="85"/>
      <c r="N12" s="85"/>
      <c r="O12" s="85"/>
      <c r="Q12" s="8"/>
      <c r="R12" s="85" t="s">
        <v>29</v>
      </c>
      <c r="S12" s="85"/>
      <c r="T12" s="85"/>
      <c r="U12" s="85"/>
      <c r="V12" s="8"/>
    </row>
    <row r="13" spans="2:22" ht="14.7" thickBot="1" x14ac:dyDescent="0.6">
      <c r="C13" t="s">
        <v>6</v>
      </c>
      <c r="L13" s="28"/>
      <c r="M13" s="29"/>
      <c r="N13" s="29"/>
      <c r="O13" s="30"/>
      <c r="Q13" s="8"/>
      <c r="R13" s="2"/>
      <c r="S13" s="3"/>
      <c r="T13" s="3"/>
      <c r="U13" s="4"/>
      <c r="V13" s="8"/>
    </row>
    <row r="14" spans="2:22" ht="14.7" thickBot="1" x14ac:dyDescent="0.6">
      <c r="C14" t="s">
        <v>7</v>
      </c>
      <c r="L14" s="22"/>
      <c r="M14" s="23"/>
      <c r="N14" s="23"/>
      <c r="O14" s="24"/>
      <c r="Q14" s="8"/>
      <c r="R14" s="28"/>
      <c r="S14" s="29"/>
      <c r="T14" s="29"/>
      <c r="U14" s="30"/>
      <c r="V14" s="8"/>
    </row>
    <row r="15" spans="2:22" ht="14.7" thickBot="1" x14ac:dyDescent="0.6">
      <c r="D15" t="s">
        <v>8</v>
      </c>
      <c r="L15" s="22"/>
      <c r="M15" s="23"/>
      <c r="N15" s="23"/>
      <c r="O15" s="24"/>
      <c r="Q15" s="12">
        <f>Q2</f>
        <v>0</v>
      </c>
      <c r="R15" s="25"/>
      <c r="S15" s="26"/>
      <c r="T15" s="26"/>
      <c r="U15" s="27"/>
    </row>
    <row r="16" spans="2:22" ht="14.7" thickBot="1" x14ac:dyDescent="0.6">
      <c r="D16" t="s">
        <v>9</v>
      </c>
      <c r="L16" s="22"/>
      <c r="M16" s="23"/>
      <c r="N16" s="23"/>
      <c r="O16" s="24"/>
      <c r="Q16" s="8"/>
      <c r="R16" s="19"/>
      <c r="S16" s="20"/>
      <c r="T16" s="20"/>
      <c r="U16" s="21"/>
      <c r="V16" s="8"/>
    </row>
    <row r="17" spans="2:24" ht="14.7" thickBot="1" x14ac:dyDescent="0.6">
      <c r="D17" t="s">
        <v>10</v>
      </c>
      <c r="K17" s="12">
        <f>K2</f>
        <v>0</v>
      </c>
      <c r="L17" s="25"/>
      <c r="M17" s="26"/>
      <c r="N17" s="26"/>
      <c r="O17" s="27"/>
      <c r="Q17" s="9"/>
      <c r="R17" s="16"/>
      <c r="S17" s="17"/>
      <c r="T17" s="17"/>
      <c r="U17" s="18"/>
      <c r="V17" s="9"/>
    </row>
    <row r="18" spans="2:24" ht="14.7" thickBot="1" x14ac:dyDescent="0.6">
      <c r="D18" t="s">
        <v>11</v>
      </c>
      <c r="Q18" s="8"/>
      <c r="V18" s="8"/>
    </row>
    <row r="19" spans="2:24" ht="14.7" thickBot="1" x14ac:dyDescent="0.6">
      <c r="D19" t="s">
        <v>12</v>
      </c>
      <c r="Q19" s="8"/>
      <c r="R19" s="85" t="s">
        <v>29</v>
      </c>
      <c r="S19" s="85"/>
      <c r="T19" s="85"/>
      <c r="U19" s="85"/>
      <c r="V19" s="80" t="s">
        <v>37</v>
      </c>
      <c r="W19" s="81"/>
      <c r="X19" s="82"/>
    </row>
    <row r="20" spans="2:24" ht="14.7" thickBot="1" x14ac:dyDescent="0.6">
      <c r="D20" t="s">
        <v>14</v>
      </c>
      <c r="L20" s="85" t="s">
        <v>31</v>
      </c>
      <c r="M20" s="85"/>
      <c r="N20" s="85"/>
      <c r="O20" s="85"/>
      <c r="Q20" s="10"/>
      <c r="R20" s="83" t="s">
        <v>28</v>
      </c>
      <c r="S20" s="84"/>
      <c r="T20" s="84"/>
      <c r="U20" s="84"/>
      <c r="V20" s="51">
        <f>K25*0.2</f>
        <v>0</v>
      </c>
      <c r="W20" s="42">
        <v>5</v>
      </c>
      <c r="X20" s="52">
        <f>V20*W20</f>
        <v>0</v>
      </c>
    </row>
    <row r="21" spans="2:24" ht="14.7" thickBot="1" x14ac:dyDescent="0.6">
      <c r="D21" t="s">
        <v>15</v>
      </c>
      <c r="L21" s="31"/>
      <c r="M21" s="32"/>
      <c r="N21" s="32"/>
      <c r="O21" s="33"/>
      <c r="Q21" s="12">
        <f>Q2</f>
        <v>0</v>
      </c>
      <c r="R21" s="31"/>
      <c r="S21" s="32"/>
      <c r="T21" s="32"/>
      <c r="U21" s="33"/>
    </row>
    <row r="22" spans="2:24" x14ac:dyDescent="0.55000000000000004">
      <c r="D22" t="s">
        <v>16</v>
      </c>
      <c r="L22" s="34"/>
      <c r="M22" s="35"/>
      <c r="N22" s="35"/>
      <c r="O22" s="36"/>
      <c r="Q22" s="8"/>
      <c r="R22" s="28"/>
      <c r="S22" s="29"/>
      <c r="T22" s="29"/>
      <c r="U22" s="30"/>
      <c r="V22" s="8"/>
    </row>
    <row r="23" spans="2:24" ht="14.7" thickBot="1" x14ac:dyDescent="0.6">
      <c r="D23" t="s">
        <v>17</v>
      </c>
      <c r="L23" s="34"/>
      <c r="M23" s="35"/>
      <c r="N23" s="35"/>
      <c r="O23" s="36"/>
      <c r="Q23" s="8"/>
      <c r="R23" s="25"/>
      <c r="S23" s="26"/>
      <c r="T23" s="26"/>
      <c r="U23" s="27"/>
      <c r="V23" s="9"/>
    </row>
    <row r="24" spans="2:24" ht="14.7" thickBot="1" x14ac:dyDescent="0.6">
      <c r="C24" t="s">
        <v>18</v>
      </c>
      <c r="L24" s="34"/>
      <c r="M24" s="35"/>
      <c r="N24" s="35"/>
      <c r="O24" s="36"/>
      <c r="Q24" s="8"/>
      <c r="R24" s="19"/>
      <c r="S24" s="20"/>
      <c r="T24" s="20"/>
      <c r="U24" s="21"/>
      <c r="V24" s="8"/>
    </row>
    <row r="25" spans="2:24" ht="14.7" thickBot="1" x14ac:dyDescent="0.6">
      <c r="C25" t="s">
        <v>19</v>
      </c>
      <c r="K25" s="12">
        <f>K2</f>
        <v>0</v>
      </c>
      <c r="L25" s="37"/>
      <c r="M25" s="38"/>
      <c r="N25" s="38"/>
      <c r="O25" s="39"/>
      <c r="Q25" s="12">
        <f>K2</f>
        <v>0</v>
      </c>
      <c r="R25" s="16"/>
      <c r="S25" s="17"/>
      <c r="T25" s="17"/>
      <c r="U25" s="18"/>
      <c r="V25" s="9"/>
    </row>
    <row r="26" spans="2:24" ht="14.7" thickBot="1" x14ac:dyDescent="0.6">
      <c r="C26" t="s">
        <v>20</v>
      </c>
    </row>
    <row r="27" spans="2:24" ht="14.7" thickBot="1" x14ac:dyDescent="0.6">
      <c r="K27" s="48">
        <f>SUM(K9:K26)</f>
        <v>0</v>
      </c>
      <c r="L27" s="43" t="s">
        <v>33</v>
      </c>
      <c r="Q27" s="48">
        <f>SUM(Q9:Q26)</f>
        <v>0</v>
      </c>
      <c r="R27" s="43" t="s">
        <v>33</v>
      </c>
      <c r="V27" s="9"/>
    </row>
    <row r="28" spans="2:24" ht="14.7" thickBot="1" x14ac:dyDescent="0.6">
      <c r="B28" t="s">
        <v>21</v>
      </c>
      <c r="L28" s="1"/>
    </row>
    <row r="29" spans="2:24" ht="14.7" thickBot="1" x14ac:dyDescent="0.6">
      <c r="K29" s="11"/>
      <c r="M29" s="42" t="s">
        <v>34</v>
      </c>
      <c r="Q29" s="41"/>
    </row>
    <row r="30" spans="2:24" ht="14.7" thickBot="1" x14ac:dyDescent="0.6">
      <c r="B30" t="s">
        <v>22</v>
      </c>
      <c r="M30" s="49">
        <f>K27-Q27</f>
        <v>0</v>
      </c>
    </row>
    <row r="31" spans="2:24" ht="14.7" thickBot="1" x14ac:dyDescent="0.6">
      <c r="C31" t="s">
        <v>32</v>
      </c>
      <c r="M31" s="50" t="e">
        <f>M30/K27</f>
        <v>#DIV/0!</v>
      </c>
      <c r="R31" s="40"/>
    </row>
    <row r="32" spans="2:24" x14ac:dyDescent="0.55000000000000004">
      <c r="C32" t="s">
        <v>24</v>
      </c>
    </row>
    <row r="33" spans="3:3" x14ac:dyDescent="0.55000000000000004">
      <c r="C33" t="s">
        <v>23</v>
      </c>
    </row>
    <row r="34" spans="3:3" x14ac:dyDescent="0.55000000000000004">
      <c r="C34" t="s">
        <v>25</v>
      </c>
    </row>
    <row r="35" spans="3:3" x14ac:dyDescent="0.55000000000000004">
      <c r="C35" t="s">
        <v>26</v>
      </c>
    </row>
    <row r="38" spans="3:3" x14ac:dyDescent="0.55000000000000004">
      <c r="C38" t="s">
        <v>27</v>
      </c>
    </row>
  </sheetData>
  <mergeCells count="8">
    <mergeCell ref="V19:X19"/>
    <mergeCell ref="R20:U20"/>
    <mergeCell ref="L4:O4"/>
    <mergeCell ref="L12:O12"/>
    <mergeCell ref="R4:U4"/>
    <mergeCell ref="R12:U12"/>
    <mergeCell ref="R19:U19"/>
    <mergeCell ref="L20:O2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F1:AD37"/>
  <sheetViews>
    <sheetView tabSelected="1" zoomScale="75" zoomScaleNormal="92" zoomScalePageLayoutView="92" workbookViewId="0">
      <selection activeCell="K3" sqref="K3"/>
    </sheetView>
  </sheetViews>
  <sheetFormatPr defaultColWidth="8.83984375" defaultRowHeight="14.4" x14ac:dyDescent="0.55000000000000004"/>
  <cols>
    <col min="1" max="10" width="8.83984375" style="55"/>
    <col min="11" max="11" width="10.68359375" style="54" bestFit="1" customWidth="1"/>
    <col min="12" max="12" width="11.83984375" style="55" customWidth="1"/>
    <col min="13" max="13" width="10.68359375" style="55" bestFit="1" customWidth="1"/>
    <col min="14" max="14" width="11.26171875" style="55" customWidth="1"/>
    <col min="15" max="15" width="8.83984375" style="55"/>
    <col min="16" max="16" width="7" style="56" customWidth="1"/>
    <col min="17" max="17" width="14.26171875" style="57" customWidth="1"/>
    <col min="18" max="27" width="8.83984375" style="55"/>
    <col min="28" max="28" width="8.83984375" style="55" customWidth="1"/>
    <col min="29" max="16384" width="8.83984375" style="55"/>
  </cols>
  <sheetData>
    <row r="1" spans="11:30" ht="15.75" customHeight="1" x14ac:dyDescent="0.55000000000000004"/>
    <row r="2" spans="11:30" ht="14.7" thickBot="1" x14ac:dyDescent="0.6"/>
    <row r="3" spans="11:30" ht="18" thickBot="1" x14ac:dyDescent="0.65">
      <c r="K3" s="53"/>
      <c r="L3" s="58"/>
      <c r="M3" s="59"/>
      <c r="N3" s="59"/>
      <c r="O3" s="59"/>
      <c r="P3" s="60"/>
      <c r="Q3" s="53"/>
      <c r="R3" s="60"/>
      <c r="S3" s="60"/>
      <c r="T3" s="59"/>
      <c r="U3" s="59"/>
      <c r="V3" s="59"/>
      <c r="W3" s="59"/>
      <c r="X3" s="59"/>
      <c r="Y3" s="59"/>
      <c r="Z3" s="61"/>
      <c r="AA3" s="61"/>
      <c r="AB3" s="61"/>
      <c r="AC3" s="61"/>
      <c r="AD3" s="61"/>
    </row>
    <row r="4" spans="11:30" ht="15.6" x14ac:dyDescent="0.6">
      <c r="K4" s="58"/>
      <c r="L4" s="59"/>
      <c r="M4" s="59"/>
      <c r="N4" s="59"/>
      <c r="O4" s="59"/>
      <c r="P4" s="60"/>
      <c r="Q4" s="62"/>
      <c r="R4" s="59"/>
      <c r="S4" s="59"/>
      <c r="T4" s="59"/>
      <c r="U4" s="59"/>
      <c r="V4" s="59"/>
      <c r="W4" s="59"/>
      <c r="X4" s="59"/>
      <c r="Y4" s="59"/>
      <c r="Z4" s="61"/>
      <c r="AA4" s="61"/>
      <c r="AB4" s="61"/>
      <c r="AC4" s="61"/>
      <c r="AD4" s="61"/>
    </row>
    <row r="5" spans="11:30" ht="15.6" x14ac:dyDescent="0.6">
      <c r="K5" s="58"/>
      <c r="L5" s="88" t="s">
        <v>29</v>
      </c>
      <c r="M5" s="88"/>
      <c r="N5" s="88"/>
      <c r="O5" s="88"/>
      <c r="P5" s="60"/>
      <c r="Q5" s="62"/>
      <c r="R5" s="88"/>
      <c r="S5" s="88"/>
      <c r="T5" s="88"/>
      <c r="U5" s="88"/>
      <c r="V5" s="59"/>
      <c r="W5" s="59"/>
      <c r="X5" s="59"/>
      <c r="Y5" s="59"/>
      <c r="Z5" s="61"/>
      <c r="AA5" s="61"/>
      <c r="AB5" s="61"/>
      <c r="AC5" s="61"/>
      <c r="AD5" s="61"/>
    </row>
    <row r="6" spans="11:30" ht="15.6" x14ac:dyDescent="0.6">
      <c r="K6" s="58"/>
      <c r="L6" s="59"/>
      <c r="M6" s="59"/>
      <c r="N6" s="59"/>
      <c r="O6" s="59"/>
      <c r="P6" s="60"/>
      <c r="Q6" s="58"/>
      <c r="R6" s="59"/>
      <c r="S6" s="59"/>
      <c r="T6" s="59"/>
      <c r="U6" s="59"/>
      <c r="V6" s="60"/>
      <c r="W6" s="59"/>
      <c r="X6" s="59"/>
      <c r="Y6" s="59"/>
      <c r="Z6" s="61"/>
      <c r="AA6" s="61"/>
      <c r="AB6" s="61"/>
      <c r="AC6" s="61"/>
      <c r="AD6" s="61"/>
    </row>
    <row r="7" spans="11:30" ht="15.6" x14ac:dyDescent="0.6">
      <c r="K7" s="58"/>
      <c r="L7" s="59"/>
      <c r="M7" s="59"/>
      <c r="N7" s="59"/>
      <c r="O7" s="59"/>
      <c r="P7" s="60"/>
      <c r="Q7" s="58"/>
      <c r="R7" s="59"/>
      <c r="S7" s="59"/>
      <c r="T7" s="59"/>
      <c r="U7" s="59"/>
      <c r="V7" s="60"/>
      <c r="W7" s="59"/>
      <c r="X7" s="59"/>
      <c r="Y7" s="59"/>
      <c r="Z7" s="61"/>
      <c r="AA7" s="61"/>
      <c r="AB7" s="61"/>
      <c r="AC7" s="61"/>
      <c r="AD7" s="61"/>
    </row>
    <row r="8" spans="11:30" ht="25.8" x14ac:dyDescent="0.95">
      <c r="K8" s="58"/>
      <c r="L8" s="59"/>
      <c r="M8" s="59"/>
      <c r="N8" s="59"/>
      <c r="O8" s="59"/>
      <c r="P8" s="60"/>
      <c r="Q8" s="58"/>
      <c r="R8" s="59"/>
      <c r="S8" s="59"/>
      <c r="T8" s="59"/>
      <c r="U8" s="59"/>
      <c r="V8" s="60"/>
      <c r="W8" s="59"/>
      <c r="X8" s="59"/>
      <c r="Y8" s="59"/>
      <c r="Z8" s="61"/>
      <c r="AA8" s="61"/>
      <c r="AB8" s="61"/>
      <c r="AC8" s="63"/>
      <c r="AD8" s="61"/>
    </row>
    <row r="9" spans="11:30" ht="15.9" thickBot="1" x14ac:dyDescent="0.65">
      <c r="K9" s="58"/>
      <c r="L9" s="59"/>
      <c r="M9" s="59"/>
      <c r="N9" s="59"/>
      <c r="O9" s="59"/>
      <c r="P9" s="60"/>
      <c r="Q9" s="58"/>
      <c r="R9" s="59"/>
      <c r="S9" s="59"/>
      <c r="T9" s="59"/>
      <c r="U9" s="59"/>
      <c r="V9" s="60"/>
      <c r="W9" s="59"/>
      <c r="X9" s="59"/>
      <c r="Y9" s="59"/>
      <c r="Z9" s="61"/>
      <c r="AA9" s="61"/>
      <c r="AB9" s="61"/>
      <c r="AC9" s="61"/>
      <c r="AD9" s="61"/>
    </row>
    <row r="10" spans="11:30" ht="18" thickBot="1" x14ac:dyDescent="0.65">
      <c r="K10" s="74">
        <f>K3</f>
        <v>0</v>
      </c>
      <c r="L10" s="59"/>
      <c r="M10" s="59"/>
      <c r="N10" s="59"/>
      <c r="O10" s="59"/>
      <c r="P10" s="60"/>
      <c r="Q10" s="74">
        <f>Q3</f>
        <v>0</v>
      </c>
      <c r="R10" s="59"/>
      <c r="S10" s="59"/>
      <c r="T10" s="59"/>
      <c r="U10" s="59"/>
      <c r="V10" s="59"/>
      <c r="W10" s="59"/>
      <c r="X10" s="59"/>
      <c r="Y10" s="59"/>
      <c r="Z10" s="61"/>
      <c r="AA10" s="61"/>
      <c r="AB10" s="61"/>
      <c r="AC10" s="61"/>
      <c r="AD10" s="61"/>
    </row>
    <row r="11" spans="11:30" ht="15.6" x14ac:dyDescent="0.6">
      <c r="K11" s="58"/>
      <c r="L11" s="59"/>
      <c r="M11" s="59"/>
      <c r="N11" s="59"/>
      <c r="O11" s="59"/>
      <c r="P11" s="60"/>
      <c r="Q11" s="58"/>
      <c r="R11" s="59"/>
      <c r="S11" s="59"/>
      <c r="T11" s="59"/>
      <c r="U11" s="59"/>
      <c r="V11" s="60"/>
      <c r="W11" s="59"/>
      <c r="X11" s="59"/>
      <c r="Y11" s="59"/>
      <c r="Z11" s="61"/>
      <c r="AA11" s="61"/>
      <c r="AB11" s="61"/>
      <c r="AC11" s="61"/>
      <c r="AD11" s="61"/>
    </row>
    <row r="12" spans="11:30" ht="15.6" x14ac:dyDescent="0.6">
      <c r="K12" s="58"/>
      <c r="L12" s="59"/>
      <c r="M12" s="59"/>
      <c r="N12" s="59"/>
      <c r="O12" s="59"/>
      <c r="P12" s="60"/>
      <c r="Q12" s="58"/>
      <c r="R12" s="59"/>
      <c r="S12" s="59"/>
      <c r="T12" s="59"/>
      <c r="U12" s="59"/>
      <c r="V12" s="60"/>
      <c r="W12" s="59"/>
      <c r="X12" s="59"/>
      <c r="Y12" s="59"/>
      <c r="Z12" s="61"/>
      <c r="AA12" s="61"/>
      <c r="AB12" s="61"/>
      <c r="AC12" s="61"/>
      <c r="AD12" s="61"/>
    </row>
    <row r="13" spans="11:30" ht="15.6" x14ac:dyDescent="0.6">
      <c r="K13" s="58"/>
      <c r="L13" s="88" t="s">
        <v>30</v>
      </c>
      <c r="M13" s="88"/>
      <c r="N13" s="88"/>
      <c r="O13" s="88"/>
      <c r="P13" s="60"/>
      <c r="Q13" s="58"/>
      <c r="R13" s="88"/>
      <c r="S13" s="88"/>
      <c r="T13" s="88"/>
      <c r="U13" s="88"/>
      <c r="V13" s="60"/>
      <c r="W13" s="59"/>
      <c r="X13" s="59"/>
      <c r="Y13" s="59"/>
      <c r="Z13" s="61"/>
      <c r="AA13" s="61"/>
      <c r="AB13" s="61"/>
      <c r="AC13" s="61"/>
      <c r="AD13" s="61"/>
    </row>
    <row r="14" spans="11:30" ht="15.6" x14ac:dyDescent="0.6">
      <c r="K14" s="58"/>
      <c r="L14" s="59"/>
      <c r="M14" s="59"/>
      <c r="N14" s="59"/>
      <c r="O14" s="59"/>
      <c r="P14" s="60"/>
      <c r="Q14" s="58"/>
      <c r="R14" s="59"/>
      <c r="S14" s="59"/>
      <c r="T14" s="59"/>
      <c r="U14" s="59"/>
      <c r="V14" s="60"/>
      <c r="W14" s="59"/>
      <c r="X14" s="59"/>
      <c r="Y14" s="59"/>
      <c r="Z14" s="61"/>
      <c r="AA14" s="61"/>
      <c r="AB14" s="61"/>
      <c r="AC14" s="61"/>
      <c r="AD14" s="61"/>
    </row>
    <row r="15" spans="11:30" ht="25.8" x14ac:dyDescent="0.95">
      <c r="K15" s="58"/>
      <c r="L15" s="59"/>
      <c r="M15" s="59"/>
      <c r="N15" s="59"/>
      <c r="O15" s="59"/>
      <c r="P15" s="60"/>
      <c r="Q15" s="58"/>
      <c r="R15" s="59"/>
      <c r="S15" s="59"/>
      <c r="T15" s="59"/>
      <c r="U15" s="59"/>
      <c r="V15" s="60"/>
      <c r="W15" s="59"/>
      <c r="X15" s="59"/>
      <c r="Y15" s="59"/>
      <c r="Z15" s="61"/>
      <c r="AA15" s="61"/>
      <c r="AB15" s="61"/>
      <c r="AC15" s="63"/>
      <c r="AD15" s="61"/>
    </row>
    <row r="16" spans="11:30" ht="15.6" x14ac:dyDescent="0.6">
      <c r="K16" s="58"/>
      <c r="L16" s="59"/>
      <c r="M16" s="59"/>
      <c r="N16" s="59"/>
      <c r="O16" s="59"/>
      <c r="P16" s="60"/>
      <c r="R16" s="59"/>
      <c r="S16" s="59"/>
      <c r="T16" s="59"/>
      <c r="U16" s="59"/>
      <c r="V16" s="59"/>
      <c r="W16" s="59"/>
      <c r="X16" s="59"/>
      <c r="Y16" s="59"/>
      <c r="Z16" s="61"/>
      <c r="AA16" s="61"/>
      <c r="AB16" s="61"/>
      <c r="AC16" s="61"/>
      <c r="AD16" s="61"/>
    </row>
    <row r="17" spans="6:30" ht="15.9" thickBot="1" x14ac:dyDescent="0.65">
      <c r="L17" s="59"/>
      <c r="M17" s="59"/>
      <c r="N17" s="59"/>
      <c r="O17" s="59"/>
      <c r="P17" s="60"/>
      <c r="R17" s="59"/>
      <c r="S17" s="59"/>
      <c r="T17" s="59"/>
      <c r="U17" s="59"/>
      <c r="V17" s="60"/>
      <c r="W17" s="59"/>
      <c r="X17" s="59"/>
      <c r="Y17" s="59"/>
      <c r="Z17" s="61"/>
      <c r="AA17" s="61"/>
      <c r="AB17" s="61"/>
      <c r="AC17" s="61"/>
      <c r="AD17" s="61"/>
    </row>
    <row r="18" spans="6:30" ht="18" thickBot="1" x14ac:dyDescent="0.65">
      <c r="K18" s="74">
        <f>K3</f>
        <v>0</v>
      </c>
      <c r="L18" s="59"/>
      <c r="M18" s="59"/>
      <c r="N18" s="59"/>
      <c r="O18" s="59"/>
      <c r="P18" s="60"/>
      <c r="Q18" s="74">
        <f>Q3</f>
        <v>0</v>
      </c>
      <c r="R18" s="59"/>
      <c r="S18" s="59"/>
      <c r="T18" s="59"/>
      <c r="U18" s="59"/>
      <c r="V18" s="64"/>
      <c r="W18" s="59"/>
      <c r="X18" s="59"/>
      <c r="Y18" s="59"/>
      <c r="Z18" s="61"/>
      <c r="AA18" s="61"/>
      <c r="AB18" s="61"/>
      <c r="AC18" s="61"/>
      <c r="AD18" s="61"/>
    </row>
    <row r="19" spans="6:30" ht="15.6" x14ac:dyDescent="0.6">
      <c r="K19" s="58"/>
      <c r="L19" s="59"/>
      <c r="M19" s="59"/>
      <c r="N19" s="59"/>
      <c r="O19" s="59"/>
      <c r="P19" s="60"/>
      <c r="Q19" s="58"/>
      <c r="R19" s="59"/>
      <c r="S19" s="59"/>
      <c r="T19" s="59"/>
      <c r="U19" s="59"/>
      <c r="V19" s="60"/>
      <c r="W19" s="59"/>
      <c r="X19" s="59"/>
      <c r="Y19" s="59"/>
      <c r="Z19" s="61"/>
      <c r="AA19" s="61"/>
      <c r="AB19" s="61"/>
      <c r="AC19" s="61"/>
      <c r="AD19" s="61"/>
    </row>
    <row r="20" spans="6:30" ht="15.6" x14ac:dyDescent="0.6">
      <c r="K20" s="58"/>
      <c r="L20" s="59"/>
      <c r="M20" s="59"/>
      <c r="N20" s="59"/>
      <c r="O20" s="59"/>
      <c r="P20" s="60"/>
      <c r="Q20" s="58"/>
      <c r="R20" s="88"/>
      <c r="S20" s="88"/>
      <c r="T20" s="88"/>
      <c r="U20" s="88"/>
      <c r="V20" s="86"/>
      <c r="W20" s="87"/>
      <c r="X20" s="87"/>
      <c r="Y20" s="59"/>
      <c r="Z20" s="61"/>
      <c r="AA20" s="61"/>
      <c r="AB20" s="61"/>
      <c r="AC20" s="61"/>
      <c r="AD20" s="61"/>
    </row>
    <row r="21" spans="6:30" ht="16" customHeight="1" thickBot="1" x14ac:dyDescent="0.65">
      <c r="K21" s="58"/>
      <c r="L21" s="88" t="s">
        <v>31</v>
      </c>
      <c r="M21" s="88"/>
      <c r="N21" s="88"/>
      <c r="O21" s="88"/>
      <c r="P21" s="60"/>
      <c r="Q21" s="58"/>
      <c r="R21" s="88"/>
      <c r="S21" s="88"/>
      <c r="T21" s="88"/>
      <c r="U21" s="88"/>
      <c r="V21" s="64"/>
      <c r="W21" s="58"/>
      <c r="X21" s="65"/>
      <c r="Y21" s="59"/>
      <c r="Z21" s="61"/>
      <c r="AA21" s="61"/>
      <c r="AB21" s="61"/>
      <c r="AC21" s="61"/>
      <c r="AD21" s="61"/>
    </row>
    <row r="22" spans="6:30" ht="18" thickBot="1" x14ac:dyDescent="0.65">
      <c r="K22" s="58"/>
      <c r="L22" s="59"/>
      <c r="M22" s="59"/>
      <c r="N22" s="59"/>
      <c r="O22" s="59"/>
      <c r="P22" s="60"/>
      <c r="Q22" s="74">
        <f>Q3</f>
        <v>0</v>
      </c>
      <c r="R22" s="59"/>
      <c r="S22" s="59"/>
      <c r="T22" s="59"/>
      <c r="U22" s="59"/>
      <c r="V22" s="59"/>
      <c r="W22" s="59"/>
      <c r="X22" s="59"/>
      <c r="Y22" s="59"/>
      <c r="Z22" s="61"/>
      <c r="AA22" s="61"/>
      <c r="AB22" s="61"/>
      <c r="AC22" s="61"/>
      <c r="AD22" s="61"/>
    </row>
    <row r="23" spans="6:30" ht="25.8" x14ac:dyDescent="0.95">
      <c r="K23" s="58"/>
      <c r="L23" s="59"/>
      <c r="M23" s="59"/>
      <c r="N23" s="59"/>
      <c r="O23" s="59"/>
      <c r="P23" s="60"/>
      <c r="Q23" s="58"/>
      <c r="R23" s="59"/>
      <c r="S23" s="59"/>
      <c r="T23" s="59"/>
      <c r="U23" s="59"/>
      <c r="V23" s="60"/>
      <c r="W23" s="59"/>
      <c r="X23" s="59"/>
      <c r="Y23" s="59"/>
      <c r="Z23" s="61"/>
      <c r="AA23" s="61"/>
      <c r="AB23" s="61"/>
      <c r="AC23" s="63"/>
      <c r="AD23" s="61"/>
    </row>
    <row r="24" spans="6:30" ht="15.6" x14ac:dyDescent="0.6">
      <c r="K24" s="58"/>
      <c r="L24" s="59"/>
      <c r="M24" s="59"/>
      <c r="N24" s="59"/>
      <c r="O24" s="59"/>
      <c r="P24" s="60"/>
      <c r="Q24" s="58"/>
      <c r="R24" s="59"/>
      <c r="S24" s="59"/>
      <c r="T24" s="59"/>
      <c r="U24" s="59"/>
      <c r="V24" s="64"/>
      <c r="W24" s="59"/>
      <c r="X24" s="59"/>
      <c r="Y24" s="59"/>
      <c r="Z24" s="61"/>
      <c r="AA24" s="61"/>
      <c r="AB24" s="61"/>
      <c r="AC24" s="61"/>
      <c r="AD24" s="61"/>
    </row>
    <row r="25" spans="6:30" ht="15.9" thickBot="1" x14ac:dyDescent="0.65">
      <c r="F25" s="55" t="s">
        <v>38</v>
      </c>
      <c r="K25" s="58"/>
      <c r="L25" s="59"/>
      <c r="M25" s="59"/>
      <c r="N25" s="59"/>
      <c r="O25" s="59"/>
      <c r="P25" s="60"/>
      <c r="Q25" s="58"/>
      <c r="R25" s="59"/>
      <c r="S25" s="59"/>
      <c r="T25" s="59"/>
      <c r="U25" s="59"/>
      <c r="V25" s="60"/>
      <c r="W25" s="59"/>
      <c r="X25" s="59"/>
      <c r="Y25" s="59"/>
      <c r="Z25" s="61"/>
      <c r="AA25" s="61"/>
      <c r="AB25" s="61"/>
      <c r="AC25" s="61"/>
      <c r="AD25" s="61"/>
    </row>
    <row r="26" spans="6:30" ht="18" thickBot="1" x14ac:dyDescent="0.65">
      <c r="K26" s="74">
        <f>K3</f>
        <v>0</v>
      </c>
      <c r="L26" s="59"/>
      <c r="M26" s="59"/>
      <c r="N26" s="59"/>
      <c r="O26" s="59"/>
      <c r="P26" s="60"/>
      <c r="Q26" s="74">
        <f>K3</f>
        <v>0</v>
      </c>
      <c r="R26" s="59"/>
      <c r="S26" s="59"/>
      <c r="T26" s="59"/>
      <c r="U26" s="59"/>
      <c r="V26" s="64"/>
      <c r="W26" s="59"/>
      <c r="X26" s="59"/>
      <c r="Y26" s="59"/>
      <c r="Z26" s="61"/>
      <c r="AA26" s="61"/>
      <c r="AB26" s="61"/>
      <c r="AC26" s="61"/>
      <c r="AD26" s="61"/>
    </row>
    <row r="27" spans="6:30" ht="13.5" customHeight="1" x14ac:dyDescent="0.6">
      <c r="K27" s="58"/>
      <c r="L27" s="59"/>
      <c r="M27" s="59"/>
      <c r="N27" s="59"/>
      <c r="O27" s="59"/>
      <c r="P27" s="60"/>
      <c r="Q27" s="62"/>
      <c r="R27" s="59"/>
      <c r="S27" s="59"/>
      <c r="T27" s="59"/>
      <c r="U27" s="59"/>
      <c r="V27" s="59"/>
      <c r="W27" s="59"/>
      <c r="X27" s="59"/>
      <c r="Y27" s="59"/>
      <c r="Z27" s="61"/>
      <c r="AA27" s="61"/>
      <c r="AB27" s="61"/>
      <c r="AC27" s="61"/>
      <c r="AD27" s="61"/>
    </row>
    <row r="28" spans="6:30" ht="13.5" customHeight="1" thickBot="1" x14ac:dyDescent="0.65">
      <c r="K28" s="58"/>
      <c r="L28" s="59"/>
      <c r="M28" s="59"/>
      <c r="N28" s="59"/>
      <c r="O28" s="59"/>
      <c r="P28" s="60"/>
      <c r="Q28" s="62"/>
      <c r="R28" s="59"/>
      <c r="S28" s="59"/>
      <c r="T28" s="59"/>
      <c r="U28" s="59"/>
      <c r="V28" s="59"/>
      <c r="W28" s="59"/>
      <c r="X28" s="59"/>
      <c r="Y28" s="59"/>
      <c r="Z28" s="61"/>
      <c r="AA28" s="61"/>
      <c r="AB28" s="61"/>
      <c r="AC28" s="61"/>
      <c r="AD28" s="61"/>
    </row>
    <row r="29" spans="6:30" ht="28.5" customHeight="1" thickBot="1" x14ac:dyDescent="0.65">
      <c r="K29" s="74">
        <f>SUM(K10:K27)</f>
        <v>0</v>
      </c>
      <c r="L29" s="66"/>
      <c r="M29" s="59"/>
      <c r="N29" s="59"/>
      <c r="O29" s="59"/>
      <c r="P29" s="60"/>
      <c r="Q29" s="75">
        <f>SUM(Q10:Q27)</f>
        <v>0</v>
      </c>
      <c r="R29" s="66"/>
      <c r="S29" s="59"/>
      <c r="T29" s="59"/>
      <c r="U29" s="59"/>
      <c r="V29" s="64"/>
      <c r="W29" s="59"/>
      <c r="X29" s="59"/>
      <c r="Y29" s="59"/>
      <c r="Z29" s="61"/>
      <c r="AA29" s="61"/>
      <c r="AB29" s="61"/>
      <c r="AC29" s="61"/>
      <c r="AD29" s="61"/>
    </row>
    <row r="30" spans="6:30" ht="15.6" x14ac:dyDescent="0.6">
      <c r="K30" s="58"/>
      <c r="L30" s="67"/>
      <c r="M30" s="59"/>
      <c r="N30" s="59"/>
      <c r="O30" s="59"/>
      <c r="P30" s="60"/>
      <c r="Q30" s="62"/>
      <c r="R30" s="59"/>
      <c r="S30" s="59"/>
      <c r="T30" s="59"/>
      <c r="U30" s="59"/>
      <c r="V30" s="59"/>
      <c r="W30" s="59"/>
      <c r="X30" s="59"/>
      <c r="Y30" s="59"/>
      <c r="Z30" s="61"/>
      <c r="AA30" s="61"/>
      <c r="AB30" s="61"/>
      <c r="AC30" s="61"/>
      <c r="AD30" s="61"/>
    </row>
    <row r="31" spans="6:30" ht="15.9" thickBot="1" x14ac:dyDescent="0.65">
      <c r="K31" s="68"/>
      <c r="L31" s="59"/>
      <c r="M31" s="58"/>
      <c r="N31" s="59"/>
      <c r="O31" s="59"/>
      <c r="P31" s="60"/>
      <c r="Q31" s="69"/>
      <c r="R31" s="59"/>
      <c r="S31" s="59"/>
      <c r="T31" s="59"/>
      <c r="U31" s="59"/>
      <c r="V31" s="59"/>
      <c r="W31" s="59"/>
      <c r="X31" s="59"/>
      <c r="Y31" s="59"/>
      <c r="Z31" s="61"/>
      <c r="AA31" s="61"/>
      <c r="AB31" s="61"/>
      <c r="AC31" s="61"/>
      <c r="AD31" s="61"/>
    </row>
    <row r="32" spans="6:30" ht="18" thickBot="1" x14ac:dyDescent="0.65">
      <c r="K32" s="58"/>
      <c r="L32" s="59"/>
      <c r="N32" s="74">
        <f>K29-Q29</f>
        <v>0</v>
      </c>
      <c r="O32" s="59"/>
      <c r="P32" s="60"/>
      <c r="Q32" s="86"/>
      <c r="R32" s="87"/>
      <c r="S32" s="87"/>
      <c r="T32" s="59"/>
      <c r="U32" s="59"/>
      <c r="V32" s="59"/>
      <c r="W32" s="59"/>
      <c r="X32" s="59"/>
      <c r="Y32" s="59"/>
      <c r="Z32" s="61"/>
      <c r="AA32" s="61"/>
      <c r="AB32" s="61"/>
      <c r="AC32" s="61"/>
      <c r="AD32" s="61"/>
    </row>
    <row r="33" spans="11:30" ht="18" thickBot="1" x14ac:dyDescent="0.65">
      <c r="K33" s="58"/>
      <c r="L33" s="59"/>
      <c r="N33" s="76" t="e">
        <f>N32/K29</f>
        <v>#DIV/0!</v>
      </c>
      <c r="O33" s="59"/>
      <c r="P33" s="60"/>
      <c r="T33" s="59"/>
      <c r="U33" s="59"/>
      <c r="V33" s="59"/>
      <c r="W33" s="59"/>
      <c r="X33" s="59"/>
      <c r="Y33" s="59"/>
      <c r="Z33" s="61"/>
      <c r="AA33" s="61"/>
      <c r="AB33" s="61"/>
      <c r="AC33" s="61"/>
      <c r="AD33" s="61"/>
    </row>
    <row r="34" spans="11:30" ht="15.6" x14ac:dyDescent="0.6">
      <c r="K34" s="58"/>
      <c r="L34" s="59"/>
      <c r="M34" s="59"/>
      <c r="N34" s="59"/>
      <c r="O34" s="59"/>
      <c r="P34" s="60"/>
      <c r="Q34" s="62"/>
      <c r="R34" s="59"/>
      <c r="S34" s="59"/>
      <c r="T34" s="59"/>
      <c r="U34" s="59"/>
      <c r="V34" s="59"/>
      <c r="W34" s="59"/>
      <c r="X34" s="59"/>
      <c r="Y34" s="59"/>
      <c r="Z34" s="61"/>
      <c r="AA34" s="61"/>
      <c r="AB34" s="61"/>
      <c r="AC34" s="61"/>
      <c r="AD34" s="61"/>
    </row>
    <row r="35" spans="11:30" ht="15.6" x14ac:dyDescent="0.6">
      <c r="K35" s="58"/>
      <c r="L35" s="59"/>
      <c r="M35" s="59"/>
      <c r="N35" s="59"/>
      <c r="O35" s="59"/>
      <c r="P35" s="60"/>
      <c r="Q35" s="62"/>
      <c r="R35" s="59"/>
      <c r="S35" s="59"/>
      <c r="T35" s="59"/>
      <c r="U35" s="59"/>
      <c r="V35" s="59"/>
      <c r="W35" s="59"/>
      <c r="X35" s="59"/>
      <c r="Y35" s="59"/>
      <c r="Z35" s="61"/>
      <c r="AA35" s="61"/>
      <c r="AB35" s="61"/>
      <c r="AC35" s="61"/>
      <c r="AD35" s="61"/>
    </row>
    <row r="36" spans="11:30" ht="8.25" customHeight="1" x14ac:dyDescent="0.55000000000000004">
      <c r="K36" s="70"/>
      <c r="L36" s="71"/>
      <c r="M36" s="71"/>
      <c r="N36" s="71"/>
      <c r="O36" s="71"/>
      <c r="P36" s="72"/>
      <c r="Q36" s="73"/>
      <c r="R36" s="71"/>
      <c r="S36" s="71"/>
      <c r="T36" s="71"/>
      <c r="U36" s="71"/>
      <c r="V36" s="71"/>
      <c r="W36" s="71"/>
      <c r="X36" s="71"/>
      <c r="Y36" s="71"/>
    </row>
    <row r="37" spans="11:30" ht="21.75" customHeight="1" thickBot="1" x14ac:dyDescent="0.65">
      <c r="M37" s="77">
        <f>K26*0.2</f>
        <v>0</v>
      </c>
      <c r="N37" s="78">
        <v>5</v>
      </c>
      <c r="O37" s="79">
        <f>M37*N37</f>
        <v>0</v>
      </c>
    </row>
  </sheetData>
  <sheetProtection algorithmName="SHA-512" hashValue="XTj7ibQ+RliFIgKeX7pAP0ihLg8zPnTTVZC+HTz43MgVea751Fyyl+1Ftm9qvqv1FZ5kjw2Mx8yRuJxMYUioNQ==" saltValue="/2ZJcwaLFjyfsbLBHWpRQw==" spinCount="100000" sheet="1" objects="1"/>
  <mergeCells count="9">
    <mergeCell ref="Q32:S32"/>
    <mergeCell ref="V20:X20"/>
    <mergeCell ref="L21:O21"/>
    <mergeCell ref="R21:U21"/>
    <mergeCell ref="L5:O5"/>
    <mergeCell ref="R5:U5"/>
    <mergeCell ref="L13:O13"/>
    <mergeCell ref="R13:U13"/>
    <mergeCell ref="R20:U20"/>
  </mergeCells>
  <pageMargins left="0.7" right="0.7" top="0.75" bottom="0.75" header="0.3" footer="0.3"/>
  <pageSetup scale="3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E14B-98BB-4DE6-83DF-B71A53A34C66}">
  <sheetPr codeName="Sheet3"/>
  <dimension ref="A1"/>
  <sheetViews>
    <sheetView workbookViewId="0"/>
  </sheetViews>
  <sheetFormatPr defaultRowHeight="14.4" x14ac:dyDescent="0.55000000000000004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369482-fb70-4812-880c-00572b8bee51">
      <Terms xmlns="http://schemas.microsoft.com/office/infopath/2007/PartnerControls"/>
    </lcf76f155ced4ddcb4097134ff3c332f>
    <TaxCatchAll xmlns="1c75473d-30c1-4694-8083-3e0b4e990bf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926A8D01896243AC1091A2DE8DD259" ma:contentTypeVersion="16" ma:contentTypeDescription="Create a new document." ma:contentTypeScope="" ma:versionID="015457cf8599fde546d18b5a6f737733">
  <xsd:schema xmlns:xsd="http://www.w3.org/2001/XMLSchema" xmlns:xs="http://www.w3.org/2001/XMLSchema" xmlns:p="http://schemas.microsoft.com/office/2006/metadata/properties" xmlns:ns2="7b369482-fb70-4812-880c-00572b8bee51" xmlns:ns3="1c75473d-30c1-4694-8083-3e0b4e990bf7" targetNamespace="http://schemas.microsoft.com/office/2006/metadata/properties" ma:root="true" ma:fieldsID="49d985248f6f6a5caf2b3a4663e940ee" ns2:_="" ns3:_="">
    <xsd:import namespace="7b369482-fb70-4812-880c-00572b8bee51"/>
    <xsd:import namespace="1c75473d-30c1-4694-8083-3e0b4e990b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369482-fb70-4812-880c-00572b8bee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ea1659-655b-4ef8-877a-f6d06900f7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75473d-30c1-4694-8083-3e0b4e990bf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c796d08-a7d3-440d-a588-71b1af7317c1}" ma:internalName="TaxCatchAll" ma:showField="CatchAllData" ma:web="1c75473d-30c1-4694-8083-3e0b4e990b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374386-09DA-4741-96DA-1AFD52C221BD}">
  <ds:schemaRefs>
    <ds:schemaRef ds:uri="http://schemas.microsoft.com/office/2006/metadata/properties"/>
    <ds:schemaRef ds:uri="http://www.w3.org/2000/xmlns/"/>
    <ds:schemaRef ds:uri="7b369482-fb70-4812-880c-00572b8bee51"/>
    <ds:schemaRef ds:uri="http://schemas.microsoft.com/office/infopath/2007/PartnerControls"/>
    <ds:schemaRef ds:uri="1c75473d-30c1-4694-8083-3e0b4e990bf7"/>
    <ds:schemaRef ds:uri="http://www.w3.org/2001/XMLSchema-instance"/>
  </ds:schemaRefs>
</ds:datastoreItem>
</file>

<file path=customXml/itemProps2.xml><?xml version="1.0" encoding="utf-8"?>
<ds:datastoreItem xmlns:ds="http://schemas.openxmlformats.org/officeDocument/2006/customXml" ds:itemID="{622FA4AA-26B8-4599-9435-14AD0D8A28EF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7b369482-fb70-4812-880c-00572b8bee51"/>
    <ds:schemaRef ds:uri="1c75473d-30c1-4694-8083-3e0b4e990bf7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CCD655-CF2C-4BFA-B611-B7ECB35D4D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Master Template</vt:lpstr>
      <vt:lpstr>Worksheet</vt:lpstr>
      <vt:lpstr>CancelBeforeSave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Scherfel</dc:creator>
  <cp:lastModifiedBy>Marlo Ayres</cp:lastModifiedBy>
  <cp:lastPrinted>2022-12-06T18:52:52Z</cp:lastPrinted>
  <dcterms:created xsi:type="dcterms:W3CDTF">2022-10-19T01:10:48Z</dcterms:created>
  <dcterms:modified xsi:type="dcterms:W3CDTF">2023-09-06T17:28:02Z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0x01010085926A8D01896243AC1091A2DE8DD259</vt:lpwstr>
  </property>
</Properties>
</file>